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10.1.10.10\Usuarios\Nayeli\Ordenes de Compra correctas\"/>
    </mc:Choice>
  </mc:AlternateContent>
  <xr:revisionPtr revIDLastSave="0" documentId="13_ncr:1_{6EA24013-14B6-4711-9A0D-A014EE6AAFD8}" xr6:coauthVersionLast="45" xr6:coauthVersionMax="45" xr10:uidLastSave="{00000000-0000-0000-0000-000000000000}"/>
  <workbookProtection workbookAlgorithmName="SHA-512" workbookHashValue="i1/b+u/gWUbwKFeNzKFPM2tI1ZKxX2Go6PgNyCQ+89nDa8wo3NUPUqlHu5HhHOLWlp7tYbCaf2yrt88riv2q0Q==" workbookSaltValue="EdgBr7BH8ic8iq5TdJgLiw==" workbookSpinCount="100000" lockStructure="1"/>
  <bookViews>
    <workbookView xWindow="780" yWindow="780" windowWidth="14970" windowHeight="15000" xr2:uid="{00000000-000D-0000-FFFF-FFFF00000000}"/>
  </bookViews>
  <sheets>
    <sheet name="PEDIDO" sheetId="1" r:id="rId1"/>
    <sheet name="LISTA" sheetId="2" r:id="rId2"/>
  </sheets>
  <definedNames>
    <definedName name="_xlnm.Print_Area" localSheetId="0">PEDIDO!$A$1:$E$36</definedName>
    <definedName name="list_eComprobante">LISTA!$A$2:$A$7</definedName>
    <definedName name="list_otros">LISTA!$A$8:$A$40</definedName>
    <definedName name="list_precios">LISTA!$A$1:$F$40</definedName>
  </definedNames>
  <calcPr calcId="191029"/>
</workbook>
</file>

<file path=xl/calcChain.xml><?xml version="1.0" encoding="utf-8"?>
<calcChain xmlns="http://schemas.openxmlformats.org/spreadsheetml/2006/main">
  <c r="D19" i="1" l="1"/>
  <c r="E19" i="1" s="1"/>
  <c r="D18" i="1" l="1"/>
  <c r="E18" i="1" s="1"/>
  <c r="D20" i="1"/>
  <c r="E20" i="1" s="1"/>
  <c r="D21" i="1"/>
  <c r="E21" i="1" s="1"/>
  <c r="D22" i="1"/>
  <c r="E22" i="1" s="1"/>
  <c r="D23" i="1"/>
  <c r="E23" i="1" s="1"/>
  <c r="D17" i="1" l="1"/>
  <c r="E17" i="1" s="1"/>
  <c r="E24" i="1" l="1"/>
  <c r="E25" i="1" l="1"/>
  <c r="E26" i="1" s="1"/>
</calcChain>
</file>

<file path=xl/sharedStrings.xml><?xml version="1.0" encoding="utf-8"?>
<sst xmlns="http://schemas.openxmlformats.org/spreadsheetml/2006/main" count="143" uniqueCount="135">
  <si>
    <t>Total</t>
  </si>
  <si>
    <t>PAGO</t>
  </si>
  <si>
    <t>PRODUCTO</t>
  </si>
  <si>
    <t>Subtotal</t>
  </si>
  <si>
    <t>IVA 16%</t>
  </si>
  <si>
    <t>DATOS DE PAGO</t>
  </si>
  <si>
    <t>AVISO</t>
  </si>
  <si>
    <t>AVISO DE PRIVACIDAD</t>
  </si>
  <si>
    <t>FIRMA</t>
  </si>
  <si>
    <t>Nombre y Firma</t>
  </si>
  <si>
    <t xml:space="preserve">            Banco: HSBC</t>
  </si>
  <si>
    <t>SELECCIONE SU PRODUCTO</t>
  </si>
  <si>
    <t>CANTIDAD</t>
  </si>
  <si>
    <t>PRECIO</t>
  </si>
  <si>
    <t>IMPORTE</t>
  </si>
  <si>
    <t>DESCRIPCIÓN</t>
  </si>
  <si>
    <t>CLAVE</t>
  </si>
  <si>
    <t>OBSERVACIONES</t>
  </si>
  <si>
    <t>FORMAS DE PAGO</t>
  </si>
  <si>
    <t>OBS</t>
  </si>
  <si>
    <t>AUDITOOL 13 Fijo 1 Licencia (Nuevo)</t>
  </si>
  <si>
    <t>14</t>
  </si>
  <si>
    <t>AUDITOOL 13 Fijo 1 Licencia (Update)</t>
  </si>
  <si>
    <t>15</t>
  </si>
  <si>
    <t>17</t>
  </si>
  <si>
    <t>18</t>
  </si>
  <si>
    <t>ENLACE AudiTool 13</t>
  </si>
  <si>
    <t>19</t>
  </si>
  <si>
    <t>20</t>
  </si>
  <si>
    <t>22</t>
  </si>
  <si>
    <t>25</t>
  </si>
  <si>
    <t>36</t>
  </si>
  <si>
    <t>37</t>
  </si>
  <si>
    <t>38</t>
  </si>
  <si>
    <t>39</t>
  </si>
  <si>
    <t>40</t>
  </si>
  <si>
    <t>41</t>
  </si>
  <si>
    <t>45</t>
  </si>
  <si>
    <t>46</t>
  </si>
  <si>
    <t>47</t>
  </si>
  <si>
    <t>57</t>
  </si>
  <si>
    <t>58</t>
  </si>
  <si>
    <t>59</t>
  </si>
  <si>
    <t>60</t>
  </si>
  <si>
    <t>eDictamen XML Licencia Micro Nueva (1 a 3 RFC)</t>
  </si>
  <si>
    <t>61</t>
  </si>
  <si>
    <t>eDictamen XML Licencia Micro Actualización (1 a 3 RFC)</t>
  </si>
  <si>
    <t>62</t>
  </si>
  <si>
    <t>eDictamen XML Licencia PYME Nueva (1 a 10 RFC)</t>
  </si>
  <si>
    <t>63</t>
  </si>
  <si>
    <t>eDictamen XML Licencia PYME Actualización(1 a 10 RFC)</t>
  </si>
  <si>
    <t>64</t>
  </si>
  <si>
    <t>eDictamen XML Licencia Profesional Nueva (RFC Ilimitados)</t>
  </si>
  <si>
    <t>65</t>
  </si>
  <si>
    <t>eDictamen XML Licencia Profesional Actualización (RFC Ilimitados)</t>
  </si>
  <si>
    <t>66</t>
  </si>
  <si>
    <t>eDictamen XML Licencia Profesional Licencia Adicional (RFC Ilimitados)</t>
  </si>
  <si>
    <t>67</t>
  </si>
  <si>
    <t xml:space="preserve">            Deposito  No Cta.: 401 307 3192</t>
  </si>
  <si>
    <t>DATOS DE FACTURACIÓN</t>
  </si>
  <si>
    <t>NOTA:  Toda cancelación o modificación a la factura generada con los datos proporcionados en este documento causara una penalización del 10% del total de la factura por concepto de gastos administrativos.</t>
  </si>
  <si>
    <t>Acepto las consideraciones de esta Orden de Compra, y manifiesto estar enterado de los números de cuenta a los que hay que depositar para que sea entregado el producto (s) solicitado (s), mismas cuentas que están registradas en la presente O.C.</t>
  </si>
  <si>
    <t>https://www.dsoft.mx/</t>
  </si>
  <si>
    <t xml:space="preserve">             Fecha:</t>
  </si>
  <si>
    <t xml:space="preserve">             Nombre de quien lo solicita:</t>
  </si>
  <si>
    <t xml:space="preserve">             Teléfono:</t>
  </si>
  <si>
    <t xml:space="preserve">    RFC:</t>
  </si>
  <si>
    <t xml:space="preserve">    Razón Social:</t>
  </si>
  <si>
    <t xml:space="preserve">    Calle y Numero Ext. e Int.:</t>
  </si>
  <si>
    <t xml:space="preserve">    Colonia:</t>
  </si>
  <si>
    <t xml:space="preserve">    Estado:</t>
  </si>
  <si>
    <t xml:space="preserve">    C.P.:</t>
  </si>
  <si>
    <t xml:space="preserve">            dSoft, S.A. de C.V.</t>
  </si>
  <si>
    <r>
      <t>Si usted no está de acuerdo en recibir información relacionada con nuestros productos, como lo son: Avisos de Actualizaciones o promociones, envíe un correo electrónico a la siguiente dirección:</t>
    </r>
    <r>
      <rPr>
        <sz val="11"/>
        <color rgb="FF0000FF"/>
        <rFont val="Arial Narrow"/>
        <family val="2"/>
      </rPr>
      <t xml:space="preserve"> privacidad@dsoft.mx</t>
    </r>
    <r>
      <rPr>
        <sz val="11"/>
        <color theme="1" tint="0.499984740745262"/>
        <rFont val="Arial Narrow"/>
        <family val="2"/>
      </rPr>
      <t>, y recibirá una respuesta confirmando que ha sido dado de baja de nuestras listas de distribución de contenidos. Así mismo puede, a través del mismo correo, solicitar acceso, rectificación, cancelación u oponerse al uso de sus datos en nuestra base. Le informamos que previamente a que recabemos sus datos, le solicitamos nos otorgue su consentimiento expreso del presente aviso de privacidad.</t>
    </r>
  </si>
  <si>
    <t>dSoft, S.A. de C.V., Con Domicilio en Cracovia No. 72, Torre A, Oficina PO04, Col. San Ángel, Del. Álvaro Obregón, C.P. 01000, CDMX, Utilizara sus datos personales aquí recabados con la finalidad de (I) Integrar su expediente como cliente, (II) Llevar a cabo la adquisición de los productos o servicios que comercializa la empresa, (III) Recibir Información relacionada con nuestros productos o servicios, tales como: Actualizaciones, Promociones o Información de su interés relacionada con los mismos. Para mayor información acerca del tratamiento de sus datos y de los derechos que puede hacer valer, usted puede acceder a la versión completa del presente Aviso de Privacidad a través del siguiente link:</t>
  </si>
  <si>
    <t>DATOS  DEL  CLIENTE</t>
  </si>
  <si>
    <t>DATOS   FISCALES</t>
  </si>
  <si>
    <t>eFactura Licencia Profesional Mono Usuario</t>
  </si>
  <si>
    <t>eFactura Licencia Profesional RED</t>
  </si>
  <si>
    <t>eFactura Licencia Profesional Adicional RED</t>
  </si>
  <si>
    <t xml:space="preserve">            Transferencia electrónica CLABE: 021 1800 401 307 31920   </t>
  </si>
  <si>
    <t xml:space="preserve">eComprobante META RFC Ilimitados - Anual </t>
  </si>
  <si>
    <t>eComprobante configuración RED</t>
  </si>
  <si>
    <t>Licencia Monousuaria</t>
  </si>
  <si>
    <t>Licencia  RED</t>
  </si>
  <si>
    <t>Licencia  Adicional RED</t>
  </si>
  <si>
    <t xml:space="preserve">eCierre XML Licencia RFC Ilimitados - Anual </t>
  </si>
  <si>
    <t>POLIZA DE SOPORTE TECNICO AudiTool 13 Estándar (1 año)</t>
  </si>
  <si>
    <t>POLIZA DE SOPORTE TECNICO AudiTool 13 Profesional (1 año)</t>
  </si>
  <si>
    <t>Póliza de Soporte Técnico eFactura XML (1 año)</t>
  </si>
  <si>
    <t>POLIZA DE SOPORTE TECNICO NomiTool   (1 año)</t>
  </si>
  <si>
    <t xml:space="preserve">eComprobante STD RFC Ilimitados - Anual </t>
  </si>
  <si>
    <t xml:space="preserve">eComprobante STD 3 RFC - Anual </t>
  </si>
  <si>
    <t xml:space="preserve">eComprobante NOM RFC Ilimitados - Anual </t>
  </si>
  <si>
    <t xml:space="preserve">eListasNegras Vers. Profesional Licencia Anual </t>
  </si>
  <si>
    <t xml:space="preserve">eListasNegras Vers. Empresarial Licencia Anual </t>
  </si>
  <si>
    <t xml:space="preserve">Cotizar </t>
  </si>
  <si>
    <t xml:space="preserve">eFactura Licencia Estándar </t>
  </si>
  <si>
    <t xml:space="preserve">eFactura Licencia Estándar Adicional RED </t>
  </si>
  <si>
    <t>eCierre XML 2019 Licencia 1 RFC - Anual</t>
  </si>
  <si>
    <t xml:space="preserve">eCierre XML 2019 RFC Adicional (para un número de serie adquirido, misma vigencia)  </t>
  </si>
  <si>
    <t>eDictamen XML Licencia Micro Actualización (1 RFC Adicional)</t>
  </si>
  <si>
    <t>eDictamen XML Licencia PYME Actualización(1 RFC Adicional)</t>
  </si>
  <si>
    <t xml:space="preserve">eListasNegras Vers. Corporativa Licenciua Anual </t>
  </si>
  <si>
    <t>Licencia Anual 1 RFC</t>
  </si>
  <si>
    <t>Licencia Adicional 1 RFC</t>
  </si>
  <si>
    <t>Método Directo Sin Provisiones (5,000 CFDI)</t>
  </si>
  <si>
    <t>Método Directo Sin Provisiones (10,000 CFDI)</t>
  </si>
  <si>
    <t>Método Directo Sin Provisiones (15,000 CFDI)</t>
  </si>
  <si>
    <t>Método Completo Con Provisiones (5,000 CFDI)</t>
  </si>
  <si>
    <t>Método Completo Con Provisiones (10,000 CFDI)</t>
  </si>
  <si>
    <t>Método Completo Con Provisiones (15,000 CFDI)</t>
  </si>
  <si>
    <t>eISSIF XML Versión Estándar (Ejercicio 2019)</t>
  </si>
  <si>
    <t xml:space="preserve">eISSIF XML Versión Estándar Adicional (Ejercicio 2019) </t>
  </si>
  <si>
    <t>eISSIF XML Versión Profesional (Ejercicio 2019)</t>
  </si>
  <si>
    <t xml:space="preserve">eISSIF XML Versión Profesional Adicional (Ejercicio 2019) </t>
  </si>
  <si>
    <t xml:space="preserve">             E-Mail Factura:</t>
  </si>
  <si>
    <t xml:space="preserve">             E-Mail Liga de sistema:</t>
  </si>
  <si>
    <t xml:space="preserve">    Alcaldía o Municipio:</t>
  </si>
  <si>
    <t xml:space="preserve">DATOS OPCIONALES </t>
  </si>
  <si>
    <t>eDictamen XML Licencia STD</t>
  </si>
  <si>
    <t>eDictamen XML Licencia STD Actualización</t>
  </si>
  <si>
    <t xml:space="preserve">eDictamen XML Licencia STD Licencia Adicional </t>
  </si>
  <si>
    <t xml:space="preserve">Implementación eADMxL </t>
  </si>
  <si>
    <t xml:space="preserve">Equipo Adicional para Ver. RED </t>
  </si>
  <si>
    <t xml:space="preserve">Póliza de Soporte Ver. STD </t>
  </si>
  <si>
    <t>Póliza de Soporte Ver. RED</t>
  </si>
  <si>
    <t xml:space="preserve">eExpediente Ver. STD </t>
  </si>
  <si>
    <t xml:space="preserve">eExpediente Ver. RED </t>
  </si>
  <si>
    <t xml:space="preserve">eADMxL Ver. STD </t>
  </si>
  <si>
    <t>eADMxL Ver. STD Adicional</t>
  </si>
  <si>
    <t xml:space="preserve">eADMxL Ver. PRO </t>
  </si>
  <si>
    <t xml:space="preserve">eADMxL Ver. PRO  Adicional </t>
  </si>
  <si>
    <t>eSIDEIMSS XML 2019  Licencia anual</t>
  </si>
  <si>
    <t xml:space="preserve">eComprobante  NOM 3 RFC -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</si>
</sst>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80A]#,##0.0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u/>
      <sz val="10"/>
      <color indexed="12"/>
      <name val="Arial"/>
      <family val="2"/>
    </font>
    <font>
      <sz val="12"/>
      <name val="Arial"/>
      <family val="2"/>
    </font>
    <font>
      <b/>
      <sz val="12"/>
      <name val="Arial"/>
      <family val="2"/>
    </font>
    <font>
      <sz val="11"/>
      <color indexed="62"/>
      <name val="Arial"/>
      <family val="2"/>
    </font>
    <font>
      <b/>
      <sz val="12"/>
      <name val="Bookman Old Style"/>
      <family val="1"/>
    </font>
    <font>
      <b/>
      <sz val="10"/>
      <name val="Arial Narrow"/>
      <family val="2"/>
    </font>
    <font>
      <sz val="11"/>
      <name val="Arial"/>
      <family val="2"/>
    </font>
    <font>
      <sz val="12"/>
      <name val="Arial Narrow"/>
      <family val="2"/>
    </font>
    <font>
      <sz val="11"/>
      <name val="Arial Narrow"/>
      <family val="2"/>
    </font>
    <font>
      <b/>
      <sz val="11"/>
      <name val="Arial Narrow"/>
      <family val="2"/>
    </font>
    <font>
      <b/>
      <sz val="11"/>
      <color theme="0"/>
      <name val="Arial Narrow"/>
      <family val="2"/>
    </font>
    <font>
      <sz val="10"/>
      <name val="Arial"/>
      <family val="2"/>
    </font>
    <font>
      <b/>
      <sz val="11"/>
      <color rgb="FFC00000"/>
      <name val="Arial Narrow"/>
      <family val="2"/>
    </font>
    <font>
      <b/>
      <sz val="11"/>
      <color theme="1" tint="0.499984740745262"/>
      <name val="Arial Narrow"/>
      <family val="2"/>
    </font>
    <font>
      <sz val="11"/>
      <color theme="1" tint="0.499984740745262"/>
      <name val="Arial Narrow"/>
      <family val="2"/>
    </font>
    <font>
      <b/>
      <sz val="11"/>
      <color rgb="FF0070C0"/>
      <name val="Arial Narrow"/>
      <family val="2"/>
    </font>
    <font>
      <sz val="11"/>
      <color rgb="FF0000FF"/>
      <name val="Arial Narrow"/>
      <family val="2"/>
    </font>
    <font>
      <u/>
      <sz val="11"/>
      <color indexed="12"/>
      <name val="Arial Narrow"/>
      <family val="2"/>
    </font>
    <font>
      <sz val="12"/>
      <color theme="0"/>
      <name val="Arial Narrow"/>
      <family val="2"/>
    </font>
  </fonts>
  <fills count="2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D5CB3"/>
        <bgColor indexed="64"/>
      </patternFill>
    </fill>
    <fill>
      <patternFill patternType="solid">
        <fgColor rgb="FF41DF67"/>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indexed="22"/>
        <bgColor indexed="64"/>
      </patternFill>
    </fill>
    <fill>
      <patternFill patternType="solid">
        <fgColor theme="9" tint="-0.24997711111789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966FF"/>
        <bgColor indexed="64"/>
      </patternFill>
    </fill>
    <fill>
      <patternFill patternType="solid">
        <fgColor rgb="FF0099F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2F2F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8000"/>
        <bgColor indexed="64"/>
      </patternFill>
    </fill>
    <fill>
      <patternFill patternType="solid">
        <fgColor theme="5" tint="-0.249977111117893"/>
        <bgColor indexed="64"/>
      </patternFill>
    </fill>
    <fill>
      <patternFill patternType="solid">
        <fgColor rgb="FFFF7C80"/>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top/>
      <bottom/>
      <diagonal/>
    </border>
    <border>
      <left style="hair">
        <color indexed="64"/>
      </left>
      <right/>
      <top/>
      <bottom style="hair">
        <color theme="0"/>
      </bottom>
      <diagonal/>
    </border>
    <border>
      <left/>
      <right style="hair">
        <color theme="0"/>
      </right>
      <top style="hair">
        <color theme="0"/>
      </top>
      <bottom/>
      <diagonal/>
    </border>
    <border>
      <left style="hair">
        <color auto="1"/>
      </left>
      <right/>
      <top style="hair">
        <color theme="0"/>
      </top>
      <bottom/>
      <diagonal/>
    </border>
    <border>
      <left style="hair">
        <color theme="0"/>
      </left>
      <right/>
      <top/>
      <bottom style="hair">
        <color auto="1"/>
      </bottom>
      <diagonal/>
    </border>
    <border>
      <left style="hair">
        <color indexed="64"/>
      </left>
      <right/>
      <top/>
      <bottom style="hair">
        <color auto="1"/>
      </bottom>
      <diagonal/>
    </border>
    <border>
      <left/>
      <right/>
      <top/>
      <bottom style="hair">
        <color auto="1"/>
      </bottom>
      <diagonal/>
    </border>
    <border>
      <left style="hair">
        <color theme="0"/>
      </left>
      <right/>
      <top/>
      <bottom/>
      <diagonal/>
    </border>
    <border>
      <left style="hair">
        <color theme="0"/>
      </left>
      <right/>
      <top style="hair">
        <color theme="0"/>
      </top>
      <bottom/>
      <diagonal/>
    </border>
    <border>
      <left/>
      <right style="hair">
        <color indexed="64"/>
      </right>
      <top/>
      <bottom/>
      <diagonal/>
    </border>
    <border>
      <left/>
      <right style="hair">
        <color indexed="64"/>
      </right>
      <top/>
      <bottom style="hair">
        <color theme="0"/>
      </bottom>
      <diagonal/>
    </border>
    <border>
      <left/>
      <right style="hair">
        <color theme="0"/>
      </right>
      <top/>
      <bottom/>
      <diagonal/>
    </border>
    <border>
      <left/>
      <right style="hair">
        <color theme="0"/>
      </right>
      <top/>
      <bottom style="hair">
        <color auto="1"/>
      </bottom>
      <diagonal/>
    </border>
    <border>
      <left/>
      <right/>
      <top style="hair">
        <color auto="1"/>
      </top>
      <bottom/>
      <diagonal/>
    </border>
    <border>
      <left style="hair">
        <color auto="1"/>
      </left>
      <right style="hair">
        <color theme="0"/>
      </right>
      <top style="hair">
        <color theme="0"/>
      </top>
      <bottom/>
      <diagonal/>
    </border>
    <border>
      <left style="hair">
        <color indexed="64"/>
      </left>
      <right style="hair">
        <color theme="0"/>
      </right>
      <top/>
      <bottom/>
      <diagonal/>
    </border>
    <border>
      <left style="hair">
        <color indexed="64"/>
      </left>
      <right style="hair">
        <color theme="0"/>
      </right>
      <top/>
      <bottom style="hair">
        <color theme="0"/>
      </bottom>
      <diagonal/>
    </border>
    <border>
      <left style="hair">
        <color theme="0"/>
      </left>
      <right/>
      <top style="hair">
        <color auto="1"/>
      </top>
      <bottom style="hair">
        <color auto="1"/>
      </bottom>
      <diagonal/>
    </border>
    <border>
      <left/>
      <right style="hair">
        <color theme="0"/>
      </right>
      <top style="hair">
        <color auto="1"/>
      </top>
      <bottom style="hair">
        <color auto="1"/>
      </bottom>
      <diagonal/>
    </border>
    <border>
      <left/>
      <right style="medium">
        <color indexed="64"/>
      </right>
      <top/>
      <bottom style="medium">
        <color indexed="64"/>
      </bottom>
      <diagonal/>
    </border>
    <border>
      <left style="hair">
        <color indexed="64"/>
      </left>
      <right/>
      <top style="hair">
        <color indexed="64"/>
      </top>
      <bottom/>
      <diagonal/>
    </border>
    <border>
      <left/>
      <right style="hair">
        <color theme="0" tint="-0.499984740745262"/>
      </right>
      <top/>
      <bottom/>
      <diagonal/>
    </border>
    <border>
      <left style="hair">
        <color theme="0"/>
      </left>
      <right style="hair">
        <color theme="0" tint="-0.499984740745262"/>
      </right>
      <top/>
      <bottom style="hair">
        <color theme="0"/>
      </bottom>
      <diagonal/>
    </border>
    <border>
      <left style="hair">
        <color theme="0"/>
      </left>
      <right/>
      <top/>
      <bottom style="hair">
        <color theme="0"/>
      </bottom>
      <diagonal/>
    </border>
    <border>
      <left style="hair">
        <color indexed="64"/>
      </left>
      <right style="hair">
        <color indexed="64"/>
      </right>
      <top/>
      <bottom/>
      <diagonal/>
    </border>
    <border>
      <left/>
      <right/>
      <top style="hair">
        <color theme="0"/>
      </top>
      <bottom/>
      <diagonal/>
    </border>
    <border>
      <left style="hair">
        <color auto="1"/>
      </left>
      <right style="hair">
        <color auto="1"/>
      </right>
      <top style="thin">
        <color theme="0"/>
      </top>
      <bottom/>
      <diagonal/>
    </border>
  </borders>
  <cellStyleXfs count="29">
    <xf numFmtId="0" fontId="0" fillId="0" borderId="0"/>
    <xf numFmtId="0" fontId="6" fillId="0" borderId="0" applyNumberFormat="0" applyFill="0" applyBorder="0" applyAlignment="0" applyProtection="0">
      <alignment vertical="top"/>
      <protection locked="0"/>
    </xf>
    <xf numFmtId="44" fontId="17" fillId="0" borderId="0" applyFont="0" applyFill="0" applyBorder="0" applyAlignment="0" applyProtection="0"/>
    <xf numFmtId="43" fontId="17" fillId="0" borderId="0" applyFont="0" applyFill="0" applyBorder="0" applyAlignment="0" applyProtection="0"/>
    <xf numFmtId="0" fontId="4" fillId="0" borderId="0"/>
    <xf numFmtId="44" fontId="4" fillId="0" borderId="0" applyFont="0" applyFill="0" applyBorder="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0" fontId="3" fillId="0" borderId="0"/>
    <xf numFmtId="44" fontId="3"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44" fontId="2"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 fillId="0" borderId="0"/>
    <xf numFmtId="44" fontId="1"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 fillId="0" borderId="0"/>
    <xf numFmtId="44" fontId="1" fillId="0" borderId="0" applyFont="0" applyFill="0" applyBorder="0" applyAlignment="0" applyProtection="0"/>
  </cellStyleXfs>
  <cellXfs count="143">
    <xf numFmtId="0" fontId="0" fillId="0" borderId="0" xfId="0"/>
    <xf numFmtId="0" fontId="7" fillId="0" borderId="0" xfId="0" applyFont="1"/>
    <xf numFmtId="164" fontId="8" fillId="0" borderId="0" xfId="0" applyNumberFormat="1" applyFont="1"/>
    <xf numFmtId="0" fontId="7" fillId="3" borderId="0" xfId="0" applyFont="1" applyFill="1"/>
    <xf numFmtId="0" fontId="0" fillId="3" borderId="0" xfId="0" applyFill="1"/>
    <xf numFmtId="164" fontId="8" fillId="3" borderId="0" xfId="0" applyNumberFormat="1" applyFont="1" applyFill="1"/>
    <xf numFmtId="0" fontId="9" fillId="3" borderId="0" xfId="0" applyFont="1" applyFill="1"/>
    <xf numFmtId="0" fontId="13" fillId="9" borderId="1" xfId="0" applyFont="1" applyFill="1" applyBorder="1" applyAlignment="1" applyProtection="1">
      <alignment horizontal="center"/>
    </xf>
    <xf numFmtId="0" fontId="7" fillId="17" borderId="0" xfId="0" applyFont="1" applyFill="1"/>
    <xf numFmtId="0" fontId="16" fillId="5" borderId="3" xfId="0" applyFont="1" applyFill="1" applyBorder="1" applyAlignment="1">
      <alignment horizontal="center"/>
    </xf>
    <xf numFmtId="0" fontId="14" fillId="2" borderId="0" xfId="0" applyFont="1" applyFill="1" applyBorder="1"/>
    <xf numFmtId="0" fontId="14" fillId="2" borderId="0" xfId="0" applyFont="1" applyFill="1" applyBorder="1" applyAlignment="1">
      <alignment wrapText="1"/>
    </xf>
    <xf numFmtId="0" fontId="8" fillId="2" borderId="0" xfId="0" applyFont="1" applyFill="1" applyBorder="1" applyAlignment="1"/>
    <xf numFmtId="0" fontId="12" fillId="2" borderId="14" xfId="0" applyFont="1" applyFill="1" applyBorder="1" applyAlignment="1" applyProtection="1">
      <alignment horizontal="left" wrapText="1"/>
    </xf>
    <xf numFmtId="0" fontId="12" fillId="2" borderId="16" xfId="0" applyFont="1" applyFill="1" applyBorder="1" applyAlignment="1" applyProtection="1">
      <alignment horizontal="left" wrapText="1"/>
    </xf>
    <xf numFmtId="0" fontId="12" fillId="2" borderId="22" xfId="0" applyFont="1" applyFill="1" applyBorder="1" applyAlignment="1" applyProtection="1">
      <alignment horizontal="left" wrapText="1"/>
    </xf>
    <xf numFmtId="43" fontId="14" fillId="18" borderId="13" xfId="3" applyFont="1" applyFill="1" applyBorder="1" applyAlignment="1" applyProtection="1">
      <alignment vertical="center"/>
      <protection hidden="1"/>
    </xf>
    <xf numFmtId="43" fontId="14" fillId="18" borderId="24" xfId="3" applyFont="1" applyFill="1" applyBorder="1" applyAlignment="1" applyProtection="1">
      <alignment vertical="center"/>
      <protection hidden="1"/>
    </xf>
    <xf numFmtId="43" fontId="14" fillId="18" borderId="11" xfId="3" applyFont="1" applyFill="1" applyBorder="1" applyAlignment="1" applyProtection="1">
      <alignment vertical="center"/>
      <protection hidden="1"/>
    </xf>
    <xf numFmtId="43" fontId="14" fillId="18" borderId="26" xfId="3" applyFont="1" applyFill="1" applyBorder="1" applyAlignment="1" applyProtection="1">
      <alignment vertical="center"/>
      <protection hidden="1"/>
    </xf>
    <xf numFmtId="43" fontId="14" fillId="19" borderId="24" xfId="3" applyFont="1" applyFill="1" applyBorder="1" applyAlignment="1" applyProtection="1">
      <alignment vertical="center"/>
      <protection hidden="1"/>
    </xf>
    <xf numFmtId="0" fontId="12" fillId="2" borderId="19" xfId="0" applyFont="1" applyFill="1" applyBorder="1" applyAlignment="1">
      <alignment horizontal="left" vertical="center"/>
    </xf>
    <xf numFmtId="0" fontId="15" fillId="2" borderId="10" xfId="0" applyFont="1" applyFill="1" applyBorder="1" applyAlignment="1">
      <alignment horizontal="right" vertical="center"/>
    </xf>
    <xf numFmtId="43" fontId="14" fillId="2" borderId="10" xfId="3" applyFont="1" applyFill="1" applyBorder="1" applyAlignment="1" applyProtection="1">
      <alignment vertical="center"/>
      <protection hidden="1"/>
    </xf>
    <xf numFmtId="0" fontId="15" fillId="2" borderId="15" xfId="0" applyFont="1" applyFill="1" applyBorder="1" applyAlignment="1">
      <alignment horizontal="right" vertical="center"/>
    </xf>
    <xf numFmtId="43" fontId="14" fillId="2" borderId="15" xfId="3" applyFont="1" applyFill="1" applyBorder="1" applyAlignment="1" applyProtection="1">
      <alignment vertical="center"/>
      <protection hidden="1"/>
    </xf>
    <xf numFmtId="0" fontId="12" fillId="2" borderId="20" xfId="0" applyFont="1" applyFill="1" applyBorder="1" applyAlignment="1">
      <alignment horizontal="left" vertical="center"/>
    </xf>
    <xf numFmtId="0" fontId="15" fillId="2" borderId="11" xfId="0" applyFont="1" applyFill="1" applyBorder="1" applyAlignment="1">
      <alignment horizontal="right" vertical="center"/>
    </xf>
    <xf numFmtId="43" fontId="14" fillId="2" borderId="11" xfId="3" applyFont="1" applyFill="1" applyBorder="1" applyAlignment="1" applyProtection="1">
      <alignment vertical="center"/>
      <protection hidden="1"/>
    </xf>
    <xf numFmtId="0" fontId="15" fillId="2" borderId="16" xfId="0" applyFont="1" applyFill="1" applyBorder="1" applyAlignment="1" applyProtection="1">
      <alignment horizontal="center" wrapText="1"/>
    </xf>
    <xf numFmtId="0" fontId="20" fillId="2" borderId="29" xfId="0" applyFont="1" applyFill="1" applyBorder="1" applyAlignment="1" applyProtection="1">
      <alignment horizontal="center" vertical="center" wrapText="1"/>
      <protection locked="0"/>
    </xf>
    <xf numFmtId="0" fontId="20" fillId="17" borderId="0" xfId="0" applyFont="1" applyFill="1" applyBorder="1" applyAlignment="1" applyProtection="1">
      <alignment horizontal="center" vertical="center" wrapText="1"/>
      <protection locked="0"/>
    </xf>
    <xf numFmtId="0" fontId="7" fillId="17" borderId="0" xfId="0" applyFont="1" applyFill="1" applyBorder="1"/>
    <xf numFmtId="0" fontId="8" fillId="2" borderId="23" xfId="0" applyFont="1" applyFill="1" applyBorder="1" applyAlignment="1"/>
    <xf numFmtId="0" fontId="21" fillId="2" borderId="0" xfId="0" applyFont="1" applyFill="1" applyBorder="1" applyAlignment="1" applyProtection="1"/>
    <xf numFmtId="0" fontId="21" fillId="2" borderId="0" xfId="0" applyFont="1" applyFill="1" applyBorder="1" applyProtection="1"/>
    <xf numFmtId="0" fontId="21" fillId="2" borderId="17" xfId="0" applyFont="1" applyFill="1" applyBorder="1" applyProtection="1"/>
    <xf numFmtId="0" fontId="15" fillId="2" borderId="17" xfId="0" applyFont="1" applyFill="1" applyBorder="1" applyAlignment="1" applyProtection="1">
      <alignment horizontal="center" wrapText="1"/>
    </xf>
    <xf numFmtId="0" fontId="15" fillId="2" borderId="0" xfId="0" applyFont="1" applyFill="1" applyBorder="1" applyAlignment="1" applyProtection="1">
      <alignment horizontal="center" wrapText="1"/>
    </xf>
    <xf numFmtId="0" fontId="14" fillId="2" borderId="0" xfId="0" applyFont="1" applyFill="1" applyBorder="1" applyAlignment="1" applyProtection="1">
      <alignment horizontal="center" wrapText="1"/>
      <protection locked="0"/>
    </xf>
    <xf numFmtId="0" fontId="11" fillId="2" borderId="0" xfId="0" applyFont="1" applyFill="1" applyBorder="1" applyAlignment="1" applyProtection="1"/>
    <xf numFmtId="0" fontId="11" fillId="2" borderId="12" xfId="0" applyFont="1" applyFill="1" applyBorder="1" applyAlignment="1" applyProtection="1"/>
    <xf numFmtId="0" fontId="10" fillId="2" borderId="0" xfId="0" applyFont="1" applyFill="1" applyBorder="1" applyAlignment="1" applyProtection="1"/>
    <xf numFmtId="0" fontId="10" fillId="2" borderId="21" xfId="0" applyFont="1" applyFill="1" applyBorder="1" applyAlignment="1" applyProtection="1"/>
    <xf numFmtId="0" fontId="11" fillId="2" borderId="0" xfId="0" applyFont="1" applyFill="1" applyBorder="1" applyProtection="1"/>
    <xf numFmtId="0" fontId="0" fillId="2" borderId="0" xfId="0" applyFill="1"/>
    <xf numFmtId="0" fontId="13" fillId="7" borderId="1" xfId="0" applyFont="1" applyFill="1" applyBorder="1" applyAlignment="1">
      <alignment horizontal="center"/>
    </xf>
    <xf numFmtId="0" fontId="13" fillId="11" borderId="1" xfId="0" applyFont="1" applyFill="1" applyBorder="1" applyAlignment="1">
      <alignment horizontal="center"/>
    </xf>
    <xf numFmtId="49" fontId="13" fillId="12" borderId="1" xfId="0" applyNumberFormat="1" applyFont="1" applyFill="1" applyBorder="1"/>
    <xf numFmtId="0" fontId="13" fillId="11" borderId="1" xfId="0" applyFont="1" applyFill="1" applyBorder="1" applyAlignment="1">
      <alignment horizontal="left"/>
    </xf>
    <xf numFmtId="49" fontId="13" fillId="10" borderId="1" xfId="0" applyNumberFormat="1" applyFont="1" applyFill="1" applyBorder="1" applyProtection="1"/>
    <xf numFmtId="49" fontId="13" fillId="10" borderId="1" xfId="0" applyNumberFormat="1" applyFont="1" applyFill="1" applyBorder="1" applyAlignment="1" applyProtection="1">
      <alignment horizontal="center"/>
    </xf>
    <xf numFmtId="44" fontId="13" fillId="10" borderId="1" xfId="2" applyFont="1" applyFill="1" applyBorder="1" applyProtection="1"/>
    <xf numFmtId="44" fontId="13" fillId="13" borderId="1" xfId="2" applyFont="1" applyFill="1" applyBorder="1" applyProtection="1"/>
    <xf numFmtId="49" fontId="13" fillId="15" borderId="1" xfId="0" applyNumberFormat="1" applyFont="1" applyFill="1" applyBorder="1" applyProtection="1"/>
    <xf numFmtId="49" fontId="13" fillId="15" borderId="1" xfId="0" applyNumberFormat="1" applyFont="1" applyFill="1" applyBorder="1" applyAlignment="1" applyProtection="1">
      <alignment horizontal="center"/>
    </xf>
    <xf numFmtId="44" fontId="13" fillId="15" borderId="1" xfId="2" applyFont="1" applyFill="1" applyBorder="1" applyProtection="1"/>
    <xf numFmtId="0" fontId="13" fillId="9" borderId="1" xfId="0" applyFont="1" applyFill="1" applyBorder="1" applyProtection="1"/>
    <xf numFmtId="49" fontId="14" fillId="14" borderId="1" xfId="0" applyNumberFormat="1" applyFont="1" applyFill="1" applyBorder="1" applyProtection="1"/>
    <xf numFmtId="49" fontId="14" fillId="14" borderId="1" xfId="0" applyNumberFormat="1" applyFont="1" applyFill="1" applyBorder="1" applyAlignment="1" applyProtection="1">
      <alignment horizontal="center"/>
    </xf>
    <xf numFmtId="44" fontId="14" fillId="14" borderId="1" xfId="2" applyFont="1" applyFill="1" applyBorder="1" applyProtection="1"/>
    <xf numFmtId="0" fontId="14" fillId="11" borderId="1" xfId="0" applyFont="1" applyFill="1" applyBorder="1" applyAlignment="1">
      <alignment horizontal="center"/>
    </xf>
    <xf numFmtId="49" fontId="14" fillId="12" borderId="1" xfId="0" applyNumberFormat="1" applyFont="1" applyFill="1" applyBorder="1"/>
    <xf numFmtId="0" fontId="14" fillId="2" borderId="23" xfId="0" applyFont="1" applyFill="1" applyBorder="1"/>
    <xf numFmtId="43" fontId="14" fillId="19" borderId="25" xfId="3" applyFont="1" applyFill="1" applyBorder="1" applyAlignment="1" applyProtection="1">
      <alignment vertical="center"/>
      <protection hidden="1"/>
    </xf>
    <xf numFmtId="0" fontId="14" fillId="18" borderId="20" xfId="0" applyFont="1" applyFill="1" applyBorder="1" applyAlignment="1" applyProtection="1">
      <alignment horizontal="left" vertical="center"/>
      <protection locked="0"/>
    </xf>
    <xf numFmtId="0" fontId="14" fillId="2" borderId="3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18" xfId="0" applyFont="1" applyFill="1" applyBorder="1" applyAlignment="1">
      <alignment vertical="center"/>
    </xf>
    <xf numFmtId="0" fontId="12" fillId="2" borderId="17" xfId="0" applyFont="1" applyFill="1" applyBorder="1" applyAlignment="1">
      <alignment vertical="center"/>
    </xf>
    <xf numFmtId="0" fontId="12" fillId="2" borderId="33" xfId="0" applyFont="1" applyFill="1" applyBorder="1" applyAlignment="1">
      <alignment vertical="center"/>
    </xf>
    <xf numFmtId="49" fontId="24" fillId="20" borderId="1" xfId="0" applyNumberFormat="1" applyFont="1" applyFill="1" applyBorder="1" applyProtection="1"/>
    <xf numFmtId="44" fontId="24" fillId="20" borderId="1" xfId="2" applyFont="1" applyFill="1" applyBorder="1" applyProtection="1"/>
    <xf numFmtId="49" fontId="14" fillId="15" borderId="1" xfId="0" applyNumberFormat="1" applyFont="1" applyFill="1" applyBorder="1" applyProtection="1"/>
    <xf numFmtId="49" fontId="14" fillId="15" borderId="1" xfId="0" applyNumberFormat="1" applyFont="1" applyFill="1" applyBorder="1" applyAlignment="1" applyProtection="1">
      <alignment horizontal="center"/>
    </xf>
    <xf numFmtId="44" fontId="14" fillId="15" borderId="1" xfId="2" applyFont="1" applyFill="1" applyBorder="1" applyProtection="1"/>
    <xf numFmtId="0" fontId="14" fillId="2" borderId="18"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43" fontId="14" fillId="19" borderId="35" xfId="3" applyFont="1" applyFill="1" applyBorder="1" applyAlignment="1" applyProtection="1">
      <alignment vertical="center"/>
      <protection hidden="1"/>
    </xf>
    <xf numFmtId="43" fontId="14" fillId="19" borderId="0" xfId="3" applyFont="1" applyFill="1" applyBorder="1" applyAlignment="1" applyProtection="1">
      <alignment vertical="center"/>
      <protection hidden="1"/>
    </xf>
    <xf numFmtId="0" fontId="16" fillId="5" borderId="4" xfId="0" applyFont="1" applyFill="1" applyBorder="1" applyAlignment="1">
      <alignment horizontal="center"/>
    </xf>
    <xf numFmtId="0" fontId="14" fillId="18" borderId="19" xfId="0" applyFont="1" applyFill="1" applyBorder="1" applyAlignment="1" applyProtection="1">
      <alignment horizontal="left" vertical="center"/>
      <protection locked="0"/>
    </xf>
    <xf numFmtId="0" fontId="13" fillId="7" borderId="1" xfId="4" applyFont="1" applyFill="1" applyBorder="1"/>
    <xf numFmtId="44" fontId="13" fillId="7" borderId="1" xfId="5" applyFont="1" applyFill="1" applyBorder="1"/>
    <xf numFmtId="0" fontId="13" fillId="19" borderId="36" xfId="4" applyFont="1" applyFill="1" applyBorder="1"/>
    <xf numFmtId="0" fontId="13" fillId="19" borderId="34" xfId="4" applyFont="1" applyFill="1" applyBorder="1"/>
    <xf numFmtId="0" fontId="13" fillId="22" borderId="1" xfId="6" applyFont="1" applyFill="1" applyBorder="1"/>
    <xf numFmtId="0" fontId="24" fillId="6" borderId="1" xfId="6" applyFont="1" applyFill="1" applyBorder="1"/>
    <xf numFmtId="0" fontId="13" fillId="22" borderId="1" xfId="6" applyFont="1" applyFill="1" applyBorder="1" applyProtection="1"/>
    <xf numFmtId="44" fontId="24" fillId="22" borderId="1" xfId="7" applyFont="1" applyFill="1" applyBorder="1"/>
    <xf numFmtId="44" fontId="24" fillId="6" borderId="1" xfId="7" applyFont="1" applyFill="1" applyBorder="1"/>
    <xf numFmtId="0" fontId="24" fillId="6" borderId="1" xfId="6" applyFont="1" applyFill="1" applyBorder="1" applyAlignment="1">
      <alignment horizontal="center"/>
    </xf>
    <xf numFmtId="49" fontId="13" fillId="21" borderId="1" xfId="6" applyNumberFormat="1" applyFont="1" applyFill="1" applyBorder="1" applyProtection="1"/>
    <xf numFmtId="49" fontId="13" fillId="21" borderId="1" xfId="6" applyNumberFormat="1" applyFont="1" applyFill="1" applyBorder="1" applyAlignment="1" applyProtection="1">
      <alignment horizontal="center"/>
    </xf>
    <xf numFmtId="44" fontId="13" fillId="21" borderId="1" xfId="7" applyFont="1" applyFill="1" applyBorder="1" applyProtection="1"/>
    <xf numFmtId="0" fontId="13" fillId="8" borderId="1" xfId="6" applyFont="1" applyFill="1" applyBorder="1"/>
    <xf numFmtId="0" fontId="13" fillId="8" borderId="1" xfId="6" applyFont="1" applyFill="1" applyBorder="1" applyAlignment="1">
      <alignment horizontal="center"/>
    </xf>
    <xf numFmtId="44" fontId="13" fillId="8" borderId="1" xfId="7" applyFont="1" applyFill="1" applyBorder="1"/>
    <xf numFmtId="0" fontId="13" fillId="16" borderId="1" xfId="6" applyFont="1" applyFill="1" applyBorder="1"/>
    <xf numFmtId="0" fontId="13" fillId="16" borderId="1" xfId="6" applyFont="1" applyFill="1" applyBorder="1" applyAlignment="1">
      <alignment horizontal="center"/>
    </xf>
    <xf numFmtId="44" fontId="13" fillId="16" borderId="1" xfId="11" applyFont="1" applyFill="1" applyBorder="1"/>
    <xf numFmtId="0" fontId="24" fillId="6" borderId="1" xfId="6" applyFont="1" applyFill="1" applyBorder="1"/>
    <xf numFmtId="0" fontId="24" fillId="6" borderId="1" xfId="6" applyFont="1" applyFill="1" applyBorder="1" applyAlignment="1">
      <alignment horizontal="center"/>
    </xf>
    <xf numFmtId="44" fontId="24" fillId="6" borderId="1" xfId="21" applyFont="1" applyFill="1" applyBorder="1"/>
    <xf numFmtId="49" fontId="14" fillId="13" borderId="1" xfId="0" applyNumberFormat="1" applyFont="1" applyFill="1" applyBorder="1" applyAlignment="1">
      <alignment horizontal="left" vertical="top"/>
    </xf>
    <xf numFmtId="49" fontId="14" fillId="13" borderId="1" xfId="0" applyNumberFormat="1" applyFont="1" applyFill="1" applyBorder="1" applyAlignment="1">
      <alignment horizontal="center"/>
    </xf>
    <xf numFmtId="49" fontId="13" fillId="23" borderId="1" xfId="6" applyNumberFormat="1" applyFont="1" applyFill="1" applyBorder="1"/>
    <xf numFmtId="49" fontId="14" fillId="23" borderId="1" xfId="0" applyNumberFormat="1" applyFont="1" applyFill="1" applyBorder="1" applyAlignment="1">
      <alignment horizontal="center"/>
    </xf>
    <xf numFmtId="44" fontId="13" fillId="23" borderId="1" xfId="2" applyFont="1" applyFill="1" applyBorder="1" applyProtection="1"/>
    <xf numFmtId="0" fontId="16" fillId="4" borderId="4" xfId="0" applyFont="1" applyFill="1" applyBorder="1" applyAlignment="1">
      <alignment horizontal="center" vertical="center" textRotation="90"/>
    </xf>
    <xf numFmtId="0" fontId="16" fillId="4" borderId="5" xfId="0" applyFont="1" applyFill="1" applyBorder="1" applyAlignment="1">
      <alignment horizontal="center" vertical="center" textRotation="90"/>
    </xf>
    <xf numFmtId="0" fontId="16" fillId="4" borderId="17" xfId="0" applyFont="1" applyFill="1" applyBorder="1" applyAlignment="1">
      <alignment horizontal="center" vertical="center" textRotation="90"/>
    </xf>
    <xf numFmtId="0" fontId="16" fillId="4" borderId="6" xfId="0" applyFont="1" applyFill="1" applyBorder="1" applyAlignment="1">
      <alignment horizontal="center" vertical="center" textRotation="90"/>
    </xf>
    <xf numFmtId="0" fontId="16" fillId="5" borderId="7" xfId="0" applyFont="1" applyFill="1" applyBorder="1" applyAlignment="1">
      <alignment horizontal="center"/>
    </xf>
    <xf numFmtId="0" fontId="16" fillId="5" borderId="8" xfId="0" applyFont="1" applyFill="1" applyBorder="1" applyAlignment="1">
      <alignment horizontal="center"/>
    </xf>
    <xf numFmtId="0" fontId="16" fillId="5" borderId="9" xfId="0" applyFont="1" applyFill="1" applyBorder="1" applyAlignment="1">
      <alignment horizontal="center"/>
    </xf>
    <xf numFmtId="0" fontId="15" fillId="2" borderId="17" xfId="0" applyFont="1" applyFill="1" applyBorder="1" applyAlignment="1" applyProtection="1">
      <alignment horizontal="center" wrapText="1"/>
    </xf>
    <xf numFmtId="0" fontId="15" fillId="2" borderId="0" xfId="0" applyFont="1" applyFill="1" applyBorder="1" applyAlignment="1" applyProtection="1">
      <alignment horizontal="center" wrapText="1"/>
    </xf>
    <xf numFmtId="0" fontId="19" fillId="2" borderId="0" xfId="0" applyFont="1" applyFill="1" applyBorder="1" applyAlignment="1" applyProtection="1">
      <alignment horizontal="center"/>
    </xf>
    <xf numFmtId="0" fontId="19" fillId="2" borderId="21" xfId="0" applyFont="1" applyFill="1" applyBorder="1" applyAlignment="1" applyProtection="1">
      <alignment horizontal="center"/>
    </xf>
    <xf numFmtId="0" fontId="18" fillId="8" borderId="27" xfId="0" applyFont="1" applyFill="1" applyBorder="1" applyAlignment="1" applyProtection="1">
      <alignment horizontal="center" vertical="center" wrapText="1"/>
    </xf>
    <xf numFmtId="0" fontId="18" fillId="8" borderId="2" xfId="0" applyFont="1" applyFill="1" applyBorder="1" applyAlignment="1" applyProtection="1">
      <alignment horizontal="center" vertical="center" wrapText="1"/>
    </xf>
    <xf numFmtId="0" fontId="18" fillId="8" borderId="28" xfId="0" applyFont="1" applyFill="1" applyBorder="1" applyAlignment="1" applyProtection="1">
      <alignment horizontal="center" vertical="center" wrapText="1"/>
    </xf>
    <xf numFmtId="0" fontId="20" fillId="2" borderId="14" xfId="0" applyFont="1" applyFill="1" applyBorder="1" applyAlignment="1" applyProtection="1">
      <alignment horizontal="center" wrapText="1"/>
    </xf>
    <xf numFmtId="0" fontId="20" fillId="2" borderId="16" xfId="0" applyFont="1" applyFill="1" applyBorder="1" applyAlignment="1" applyProtection="1">
      <alignment horizontal="center" wrapText="1"/>
    </xf>
    <xf numFmtId="0" fontId="20" fillId="2" borderId="17" xfId="0" applyFont="1" applyFill="1" applyBorder="1" applyAlignment="1" applyProtection="1">
      <alignment horizontal="center" wrapText="1"/>
    </xf>
    <xf numFmtId="0" fontId="20" fillId="2" borderId="0" xfId="0" applyFont="1" applyFill="1" applyBorder="1" applyAlignment="1" applyProtection="1">
      <alignment horizontal="center" wrapText="1"/>
    </xf>
    <xf numFmtId="0" fontId="23" fillId="2" borderId="17" xfId="1" applyFont="1" applyFill="1" applyBorder="1" applyAlignment="1" applyProtection="1">
      <alignment horizontal="center" vertical="center" wrapText="1"/>
    </xf>
    <xf numFmtId="0" fontId="23" fillId="2" borderId="0" xfId="1" applyFont="1" applyFill="1" applyBorder="1" applyAlignment="1" applyProtection="1">
      <alignment horizontal="center" vertical="center" wrapText="1"/>
    </xf>
    <xf numFmtId="0" fontId="16" fillId="5" borderId="0" xfId="0" applyFont="1" applyFill="1" applyBorder="1" applyAlignment="1">
      <alignment horizontal="center"/>
    </xf>
    <xf numFmtId="0" fontId="14" fillId="2" borderId="10" xfId="0" applyFont="1" applyFill="1" applyBorder="1" applyAlignment="1" applyProtection="1">
      <alignment horizontal="left" vertical="top"/>
      <protection locked="0"/>
    </xf>
    <xf numFmtId="0" fontId="14" fillId="2" borderId="0" xfId="0" applyFont="1" applyFill="1" applyBorder="1" applyAlignment="1" applyProtection="1">
      <alignment horizontal="left" vertical="top"/>
      <protection locked="0"/>
    </xf>
    <xf numFmtId="0" fontId="14" fillId="2" borderId="10" xfId="0" applyFont="1" applyFill="1" applyBorder="1" applyAlignment="1" applyProtection="1">
      <alignment horizontal="left"/>
      <protection locked="0"/>
    </xf>
    <xf numFmtId="0" fontId="14" fillId="2" borderId="0" xfId="0" applyFont="1" applyFill="1" applyBorder="1" applyAlignment="1" applyProtection="1">
      <alignment horizontal="left"/>
      <protection locked="0"/>
    </xf>
    <xf numFmtId="0" fontId="16" fillId="4" borderId="17" xfId="0" applyFont="1" applyFill="1" applyBorder="1" applyAlignment="1">
      <alignment horizontal="center" vertical="center" textRotation="90" wrapText="1"/>
    </xf>
    <xf numFmtId="0" fontId="16" fillId="4" borderId="18" xfId="0" applyFont="1" applyFill="1" applyBorder="1" applyAlignment="1">
      <alignment horizontal="center" vertical="center" textRotation="90" wrapText="1"/>
    </xf>
    <xf numFmtId="0" fontId="16" fillId="4" borderId="5" xfId="0" applyFont="1" applyFill="1" applyBorder="1" applyAlignment="1">
      <alignment horizontal="center" vertical="center" textRotation="90" wrapText="1"/>
    </xf>
    <xf numFmtId="0" fontId="14" fillId="2" borderId="10" xfId="0" applyFont="1" applyFill="1" applyBorder="1" applyAlignment="1" applyProtection="1">
      <protection locked="0"/>
    </xf>
    <xf numFmtId="0" fontId="14" fillId="2" borderId="0" xfId="0" applyFont="1" applyFill="1" applyBorder="1" applyAlignment="1" applyProtection="1">
      <protection locked="0"/>
    </xf>
    <xf numFmtId="0" fontId="14" fillId="2" borderId="30" xfId="0" applyFont="1" applyFill="1" applyBorder="1" applyAlignment="1" applyProtection="1">
      <alignment horizontal="left" vertical="top"/>
      <protection locked="0"/>
    </xf>
    <xf numFmtId="0" fontId="14" fillId="2" borderId="23" xfId="0" applyFont="1" applyFill="1" applyBorder="1" applyAlignment="1" applyProtection="1">
      <alignment horizontal="left" vertical="top"/>
      <protection locked="0"/>
    </xf>
    <xf numFmtId="49" fontId="14" fillId="2" borderId="10" xfId="0" applyNumberFormat="1" applyFont="1" applyFill="1" applyBorder="1" applyAlignment="1" applyProtection="1">
      <alignment horizontal="left"/>
      <protection locked="0"/>
    </xf>
    <xf numFmtId="49" fontId="14" fillId="2" borderId="0" xfId="0" applyNumberFormat="1" applyFont="1" applyFill="1" applyBorder="1" applyAlignment="1" applyProtection="1">
      <alignment horizontal="left"/>
      <protection locked="0"/>
    </xf>
  </cellXfs>
  <cellStyles count="29">
    <cellStyle name="Hipervínculo" xfId="1" builtinId="8"/>
    <cellStyle name="Millares" xfId="3" builtinId="3"/>
    <cellStyle name="Millares 2" xfId="8" xr:uid="{04C7C764-558C-4D29-8FCE-0A8CD8E9654D}"/>
    <cellStyle name="Millares 2 2" xfId="18" xr:uid="{751BC4DE-03AD-41FF-89E4-19CFFAED0D2D}"/>
    <cellStyle name="Millares 3" xfId="12" xr:uid="{F7F766C7-89C7-4451-A071-21EEB9DF32C5}"/>
    <cellStyle name="Millares 3 2" xfId="22" xr:uid="{E212D6B4-7E7A-498F-A50A-73F6B06D946F}"/>
    <cellStyle name="Millares 4" xfId="26" xr:uid="{B40664AD-FD11-4EB5-BB10-5C5865266250}"/>
    <cellStyle name="Millares 5" xfId="16" xr:uid="{12757F3F-FE7C-4DC8-8EB9-547DDBC9650E}"/>
    <cellStyle name="Moneda" xfId="2" builtinId="4"/>
    <cellStyle name="Moneda 2" xfId="5" xr:uid="{00000000-0005-0000-0000-000003000000}"/>
    <cellStyle name="Moneda 2 2" xfId="10" xr:uid="{61CAD5CC-0C2E-40B1-A0D3-629EB88FE680}"/>
    <cellStyle name="Moneda 2 2 2" xfId="24" xr:uid="{42233521-DA06-427B-BBC2-FCBBEFCC3B19}"/>
    <cellStyle name="Moneda 2 3" xfId="14" xr:uid="{D25ACBF2-3B71-4BEB-AF38-763B93BFE4E4}"/>
    <cellStyle name="Moneda 2 3 2" xfId="28" xr:uid="{265849DA-F7EF-413E-A15D-1DE75EBAD10C}"/>
    <cellStyle name="Moneda 2 4" xfId="19" xr:uid="{927F7692-25DE-4A89-9D26-7F39EE498C34}"/>
    <cellStyle name="Moneda 3" xfId="7" xr:uid="{794C0AB9-4A80-4874-8340-A66FA57CF6EB}"/>
    <cellStyle name="Moneda 3 2" xfId="21" xr:uid="{CE69DFB0-C1E9-4D30-A2FB-ED568611DEDB}"/>
    <cellStyle name="Moneda 4" xfId="11" xr:uid="{5D1896B6-513A-48DA-9951-457631EE0F06}"/>
    <cellStyle name="Moneda 4 2" xfId="25" xr:uid="{730EC4A0-BCFF-41D6-A93D-300D6012B553}"/>
    <cellStyle name="Moneda 5" xfId="15" xr:uid="{96225AB1-BFBF-4859-8B5D-1EC3F34FA1F4}"/>
    <cellStyle name="Normal" xfId="0" builtinId="0"/>
    <cellStyle name="Normal 2" xfId="4" xr:uid="{00000000-0005-0000-0000-000005000000}"/>
    <cellStyle name="Normal 2 2" xfId="9" xr:uid="{D12F89A5-C72F-492A-80CF-4A39A51C0104}"/>
    <cellStyle name="Normal 2 2 2" xfId="23" xr:uid="{13C5EA38-32BD-4C1B-8E8A-AE0F8D6A2398}"/>
    <cellStyle name="Normal 2 3" xfId="13" xr:uid="{9BDA0C30-A844-4AC6-94ED-C7640B40F099}"/>
    <cellStyle name="Normal 2 3 2" xfId="27" xr:uid="{F8D0F886-1AA3-476A-8DB6-6887EFDABBFF}"/>
    <cellStyle name="Normal 2 4" xfId="17" xr:uid="{31446365-05C9-41FD-A463-55C013DBF67E}"/>
    <cellStyle name="Normal 3" xfId="6" xr:uid="{936F3D52-1C1F-474B-98E6-A1E6E86F10AB}"/>
    <cellStyle name="Porcentaje 2" xfId="20" xr:uid="{44DEBBF9-5A60-4C0C-B238-1D24B84AF0E2}"/>
  </cellStyles>
  <dxfs count="0"/>
  <tableStyles count="0" defaultTableStyle="TableStyleMedium9" defaultPivotStyle="PivotStyleLight16"/>
  <colors>
    <mruColors>
      <color rgb="FF008000"/>
      <color rgb="FF0000FF"/>
      <color rgb="FFF2F2F2"/>
      <color rgb="FF41DF67"/>
      <color rgb="FF0D5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sv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cid:image001.jpg@01D2DAE3.AE2B2460" TargetMode="External"/><Relationship Id="rId1" Type="http://schemas.openxmlformats.org/officeDocument/2006/relationships/image" Target="../media/image1.jpe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558881</xdr:colOff>
      <xdr:row>37</xdr:row>
      <xdr:rowOff>466725</xdr:rowOff>
    </xdr:from>
    <xdr:to>
      <xdr:col>2</xdr:col>
      <xdr:colOff>3079670</xdr:colOff>
      <xdr:row>37</xdr:row>
      <xdr:rowOff>466725</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flipV="1">
          <a:off x="3054431" y="12420600"/>
          <a:ext cx="25207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1847850</xdr:colOff>
          <xdr:row>28</xdr:row>
          <xdr:rowOff>190500</xdr:rowOff>
        </xdr:from>
        <xdr:to>
          <xdr:col>2</xdr:col>
          <xdr:colOff>2076450</xdr:colOff>
          <xdr:row>30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1847850</xdr:colOff>
          <xdr:row>29</xdr:row>
          <xdr:rowOff>180975</xdr:rowOff>
        </xdr:from>
        <xdr:to>
          <xdr:col>2</xdr:col>
          <xdr:colOff>2076450</xdr:colOff>
          <xdr:row>31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9525</xdr:colOff>
      <xdr:row>0</xdr:row>
      <xdr:rowOff>84485</xdr:rowOff>
    </xdr:from>
    <xdr:to>
      <xdr:col>1</xdr:col>
      <xdr:colOff>1376209</xdr:colOff>
      <xdr:row>0</xdr:row>
      <xdr:rowOff>915503</xdr:rowOff>
    </xdr:to>
    <xdr:pic>
      <xdr:nvPicPr>
        <xdr:cNvPr id="18" name="Imagen 17" descr="cid:image001.png@01D2CF2F.3A9A50D0">
          <a:hlinkClick xmlns:r="http://schemas.openxmlformats.org/officeDocument/2006/relationships" r:id=""/>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00075" y="84485"/>
          <a:ext cx="1366684" cy="8310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1336676</xdr:colOff>
      <xdr:row>0</xdr:row>
      <xdr:rowOff>483740</xdr:rowOff>
    </xdr:from>
    <xdr:to>
      <xdr:col>3</xdr:col>
      <xdr:colOff>857250</xdr:colOff>
      <xdr:row>0</xdr:row>
      <xdr:rowOff>964684</xdr:rowOff>
    </xdr:to>
    <xdr:sp macro="" textlink="">
      <xdr:nvSpPr>
        <xdr:cNvPr id="19" name="Cuadro de texto 2">
          <a:extLst>
            <a:ext uri="{FF2B5EF4-FFF2-40B4-BE49-F238E27FC236}">
              <a16:creationId xmlns:a16="http://schemas.microsoft.com/office/drawing/2014/main" id="{00000000-0008-0000-0000-000013000000}"/>
            </a:ext>
          </a:extLst>
        </xdr:cNvPr>
        <xdr:cNvSpPr txBox="1">
          <a:spLocks noChangeArrowheads="1"/>
        </xdr:cNvSpPr>
      </xdr:nvSpPr>
      <xdr:spPr bwMode="auto">
        <a:xfrm>
          <a:off x="1927226" y="483740"/>
          <a:ext cx="5140324" cy="480944"/>
        </a:xfrm>
        <a:prstGeom prst="rect">
          <a:avLst/>
        </a:prstGeom>
        <a:solidFill>
          <a:srgbClr val="FFFFF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rPr>
            <a:t>Orden de Compra 2020            eComprobante </a:t>
          </a:r>
          <a:endParaRPr kumimoji="0" lang="es-ES" altLang="es-MX"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3</xdr:col>
      <xdr:colOff>599907</xdr:colOff>
      <xdr:row>0</xdr:row>
      <xdr:rowOff>0</xdr:rowOff>
    </xdr:from>
    <xdr:to>
      <xdr:col>4</xdr:col>
      <xdr:colOff>1100014</xdr:colOff>
      <xdr:row>0</xdr:row>
      <xdr:rowOff>1217082</xdr:rowOff>
    </xdr:to>
    <xdr:pic>
      <xdr:nvPicPr>
        <xdr:cNvPr id="20" name="Imagen 19" descr="Imagen relacionada">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46" t="4443" r="14635" b="22527"/>
        <a:stretch>
          <a:fillRect/>
        </a:stretch>
      </xdr:blipFill>
      <xdr:spPr bwMode="auto">
        <a:xfrm>
          <a:off x="7543632" y="0"/>
          <a:ext cx="1624057" cy="121708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142875</xdr:colOff>
      <xdr:row>1</xdr:row>
      <xdr:rowOff>66675</xdr:rowOff>
    </xdr:from>
    <xdr:ext cx="208800" cy="201600"/>
    <xdr:pic>
      <xdr:nvPicPr>
        <xdr:cNvPr id="23" name="Imagen 11">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4"/>
        <a:stretch>
          <a:fillRect/>
        </a:stretch>
      </xdr:blipFill>
      <xdr:spPr>
        <a:xfrm>
          <a:off x="733425" y="1304925"/>
          <a:ext cx="208800" cy="201600"/>
        </a:xfrm>
        <a:prstGeom prst="rect">
          <a:avLst/>
        </a:prstGeom>
      </xdr:spPr>
    </xdr:pic>
    <xdr:clientData/>
  </xdr:oneCellAnchor>
  <xdr:oneCellAnchor>
    <xdr:from>
      <xdr:col>1</xdr:col>
      <xdr:colOff>152400</xdr:colOff>
      <xdr:row>2</xdr:row>
      <xdr:rowOff>57150</xdr:rowOff>
    </xdr:from>
    <xdr:ext cx="208800" cy="201600"/>
    <xdr:pic>
      <xdr:nvPicPr>
        <xdr:cNvPr id="24" name="Imagen 12" descr="Imagen relacionada">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950" y="1562100"/>
          <a:ext cx="208800" cy="201600"/>
        </a:xfrm>
        <a:prstGeom prst="rect">
          <a:avLst/>
        </a:prstGeom>
        <a:noFill/>
        <a:ln>
          <a:noFill/>
        </a:ln>
      </xdr:spPr>
    </xdr:pic>
    <xdr:clientData/>
  </xdr:oneCellAnchor>
  <xdr:oneCellAnchor>
    <xdr:from>
      <xdr:col>1</xdr:col>
      <xdr:colOff>133349</xdr:colOff>
      <xdr:row>3</xdr:row>
      <xdr:rowOff>57150</xdr:rowOff>
    </xdr:from>
    <xdr:ext cx="208800" cy="200025"/>
    <xdr:pic>
      <xdr:nvPicPr>
        <xdr:cNvPr id="25" name="Imagen 13" descr="Resultado de imagen para imagen de telefono vector">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23899" y="1847850"/>
          <a:ext cx="208800" cy="200025"/>
        </a:xfrm>
        <a:prstGeom prst="rect">
          <a:avLst/>
        </a:prstGeom>
        <a:noFill/>
        <a:ln>
          <a:noFill/>
        </a:ln>
      </xdr:spPr>
    </xdr:pic>
    <xdr:clientData/>
  </xdr:oneCellAnchor>
  <xdr:twoCellAnchor editAs="oneCell">
    <xdr:from>
      <xdr:col>1</xdr:col>
      <xdr:colOff>95250</xdr:colOff>
      <xdr:row>4</xdr:row>
      <xdr:rowOff>9525</xdr:rowOff>
    </xdr:from>
    <xdr:to>
      <xdr:col>1</xdr:col>
      <xdr:colOff>352425</xdr:colOff>
      <xdr:row>4</xdr:row>
      <xdr:rowOff>228600</xdr:rowOff>
    </xdr:to>
    <xdr:pic>
      <xdr:nvPicPr>
        <xdr:cNvPr id="3" name="Gráfico 2" descr="Correo electrónic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85800" y="2066925"/>
          <a:ext cx="257175" cy="219075"/>
        </a:xfrm>
        <a:prstGeom prst="rect">
          <a:avLst/>
        </a:prstGeom>
      </xdr:spPr>
    </xdr:pic>
    <xdr:clientData/>
  </xdr:twoCellAnchor>
  <xdr:twoCellAnchor editAs="oneCell">
    <xdr:from>
      <xdr:col>1</xdr:col>
      <xdr:colOff>85725</xdr:colOff>
      <xdr:row>5</xdr:row>
      <xdr:rowOff>0</xdr:rowOff>
    </xdr:from>
    <xdr:to>
      <xdr:col>1</xdr:col>
      <xdr:colOff>342900</xdr:colOff>
      <xdr:row>5</xdr:row>
      <xdr:rowOff>228600</xdr:rowOff>
    </xdr:to>
    <xdr:pic>
      <xdr:nvPicPr>
        <xdr:cNvPr id="15" name="Gráfico 14" descr="Correo electrónic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76275" y="2333625"/>
          <a:ext cx="257175" cy="228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oft.m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38"/>
  <sheetViews>
    <sheetView tabSelected="1" zoomScaleNormal="100" workbookViewId="0">
      <selection activeCell="B17" sqref="B17"/>
    </sheetView>
  </sheetViews>
  <sheetFormatPr baseColWidth="10" defaultColWidth="0" defaultRowHeight="15.75" zeroHeight="1" x14ac:dyDescent="0.25"/>
  <cols>
    <col min="1" max="1" width="8.85546875" style="1" customWidth="1"/>
    <col min="2" max="2" width="28.5703125" style="1" customWidth="1"/>
    <col min="3" max="3" width="55.7109375" style="1" customWidth="1"/>
    <col min="4" max="4" width="16.85546875" style="1" customWidth="1"/>
    <col min="5" max="5" width="16.85546875" style="2" customWidth="1"/>
    <col min="6" max="6" width="3.140625" style="1" customWidth="1"/>
    <col min="7" max="7" width="11.42578125" style="1" hidden="1" customWidth="1"/>
    <col min="8" max="27" width="0" style="1" hidden="1" customWidth="1"/>
    <col min="28" max="16384" width="11.42578125" style="1" hidden="1"/>
  </cols>
  <sheetData>
    <row r="1" spans="1:6" ht="96.75" customHeight="1" x14ac:dyDescent="0.25">
      <c r="A1" s="12"/>
      <c r="B1" s="33"/>
      <c r="C1" s="33"/>
      <c r="D1" s="33"/>
      <c r="E1" s="33"/>
      <c r="F1" s="8"/>
    </row>
    <row r="2" spans="1:6" ht="21.75" customHeight="1" x14ac:dyDescent="0.3">
      <c r="A2" s="134" t="s">
        <v>75</v>
      </c>
      <c r="B2" s="63" t="s">
        <v>63</v>
      </c>
      <c r="C2" s="139"/>
      <c r="D2" s="140"/>
      <c r="E2" s="140"/>
      <c r="F2" s="8"/>
    </row>
    <row r="3" spans="1:6" ht="21.75" customHeight="1" x14ac:dyDescent="0.3">
      <c r="A3" s="134"/>
      <c r="B3" s="10" t="s">
        <v>64</v>
      </c>
      <c r="C3" s="130"/>
      <c r="D3" s="131"/>
      <c r="E3" s="131"/>
      <c r="F3" s="8"/>
    </row>
    <row r="4" spans="1:6" ht="21.75" customHeight="1" x14ac:dyDescent="0.3">
      <c r="A4" s="134"/>
      <c r="B4" s="10" t="s">
        <v>65</v>
      </c>
      <c r="C4" s="130"/>
      <c r="D4" s="131"/>
      <c r="E4" s="131"/>
      <c r="F4" s="32"/>
    </row>
    <row r="5" spans="1:6" ht="21.75" customHeight="1" x14ac:dyDescent="0.3">
      <c r="A5" s="134"/>
      <c r="B5" s="10" t="s">
        <v>116</v>
      </c>
      <c r="C5" s="130"/>
      <c r="D5" s="131"/>
      <c r="E5" s="131"/>
      <c r="F5" s="8"/>
    </row>
    <row r="6" spans="1:6" ht="21.75" customHeight="1" x14ac:dyDescent="0.3">
      <c r="A6" s="134"/>
      <c r="B6" s="10" t="s">
        <v>117</v>
      </c>
      <c r="C6" s="130"/>
      <c r="D6" s="131"/>
      <c r="E6" s="131"/>
      <c r="F6" s="8"/>
    </row>
    <row r="7" spans="1:6" ht="16.5" x14ac:dyDescent="0.3">
      <c r="A7" s="135" t="s">
        <v>76</v>
      </c>
      <c r="B7" s="129" t="s">
        <v>59</v>
      </c>
      <c r="C7" s="129"/>
      <c r="D7" s="129"/>
      <c r="E7" s="129"/>
      <c r="F7" s="8"/>
    </row>
    <row r="8" spans="1:6" ht="16.5" x14ac:dyDescent="0.3">
      <c r="A8" s="136"/>
      <c r="B8" s="10" t="s">
        <v>66</v>
      </c>
      <c r="C8" s="137"/>
      <c r="D8" s="138"/>
      <c r="E8" s="138"/>
      <c r="F8" s="8"/>
    </row>
    <row r="9" spans="1:6" ht="16.5" x14ac:dyDescent="0.3">
      <c r="A9" s="136"/>
      <c r="B9" s="10" t="s">
        <v>67</v>
      </c>
      <c r="C9" s="132"/>
      <c r="D9" s="133"/>
      <c r="E9" s="133"/>
      <c r="F9" s="8"/>
    </row>
    <row r="10" spans="1:6" ht="16.5" x14ac:dyDescent="0.3">
      <c r="A10" s="136"/>
      <c r="B10" s="129" t="s">
        <v>119</v>
      </c>
      <c r="C10" s="129"/>
      <c r="D10" s="129"/>
      <c r="E10" s="129"/>
      <c r="F10" s="8"/>
    </row>
    <row r="11" spans="1:6" ht="16.5" x14ac:dyDescent="0.3">
      <c r="A11" s="136"/>
      <c r="B11" s="11" t="s">
        <v>68</v>
      </c>
      <c r="C11" s="137"/>
      <c r="D11" s="138"/>
      <c r="E11" s="138"/>
      <c r="F11" s="8"/>
    </row>
    <row r="12" spans="1:6" ht="15.75" customHeight="1" x14ac:dyDescent="0.3">
      <c r="A12" s="136"/>
      <c r="B12" s="10" t="s">
        <v>69</v>
      </c>
      <c r="C12" s="137"/>
      <c r="D12" s="138"/>
      <c r="E12" s="138"/>
      <c r="F12" s="8"/>
    </row>
    <row r="13" spans="1:6" ht="15.75" customHeight="1" x14ac:dyDescent="0.3">
      <c r="A13" s="136"/>
      <c r="B13" s="10" t="s">
        <v>118</v>
      </c>
      <c r="C13" s="137"/>
      <c r="D13" s="138"/>
      <c r="E13" s="138"/>
      <c r="F13" s="8"/>
    </row>
    <row r="14" spans="1:6" ht="15.75" customHeight="1" x14ac:dyDescent="0.3">
      <c r="A14" s="136"/>
      <c r="B14" s="10" t="s">
        <v>70</v>
      </c>
      <c r="C14" s="137"/>
      <c r="D14" s="138"/>
      <c r="E14" s="138"/>
      <c r="F14" s="8"/>
    </row>
    <row r="15" spans="1:6" ht="16.5" x14ac:dyDescent="0.3">
      <c r="A15" s="136"/>
      <c r="B15" s="10" t="s">
        <v>71</v>
      </c>
      <c r="C15" s="141"/>
      <c r="D15" s="142"/>
      <c r="E15" s="142"/>
      <c r="F15" s="8"/>
    </row>
    <row r="16" spans="1:6" ht="16.5" x14ac:dyDescent="0.3">
      <c r="A16" s="109" t="s">
        <v>2</v>
      </c>
      <c r="B16" s="9" t="s">
        <v>12</v>
      </c>
      <c r="C16" s="80" t="s">
        <v>11</v>
      </c>
      <c r="D16" s="9" t="s">
        <v>13</v>
      </c>
      <c r="E16" s="9" t="s">
        <v>14</v>
      </c>
      <c r="F16" s="8"/>
    </row>
    <row r="17" spans="1:6" ht="16.5" x14ac:dyDescent="0.25">
      <c r="A17" s="110"/>
      <c r="B17" s="76"/>
      <c r="C17" s="84" t="s">
        <v>91</v>
      </c>
      <c r="D17" s="78" t="str">
        <f t="shared" ref="D17:D23" si="0">IFERROR(IF(VALUE(B17)&lt;&gt;0,VLOOKUP(C17,list_precios,3,FALSE),""),"")</f>
        <v/>
      </c>
      <c r="E17" s="20" t="str">
        <f>IFERROR(IF(VALUE(D17)&lt;&gt;0,B17*D17,""),"")</f>
        <v/>
      </c>
      <c r="F17" s="8"/>
    </row>
    <row r="18" spans="1:6" ht="16.5" x14ac:dyDescent="0.25">
      <c r="A18" s="111"/>
      <c r="B18" s="77"/>
      <c r="C18" s="85" t="s">
        <v>93</v>
      </c>
      <c r="D18" s="79" t="str">
        <f t="shared" si="0"/>
        <v/>
      </c>
      <c r="E18" s="64" t="str">
        <f t="shared" ref="E18:E23" si="1">IFERROR(IF(VALUE(D18)&lt;&gt;0,B18*D18,""),"")</f>
        <v/>
      </c>
      <c r="F18" s="8"/>
    </row>
    <row r="19" spans="1:6" ht="16.5" x14ac:dyDescent="0.25">
      <c r="A19" s="111"/>
      <c r="B19" s="77"/>
      <c r="C19" s="85" t="s">
        <v>134</v>
      </c>
      <c r="D19" s="79" t="str">
        <f t="shared" si="0"/>
        <v/>
      </c>
      <c r="E19" s="64" t="str">
        <f t="shared" ref="E19" si="2">IFERROR(IF(VALUE(D19)&lt;&gt;0,B19*D19,""),"")</f>
        <v/>
      </c>
      <c r="F19" s="8"/>
    </row>
    <row r="20" spans="1:6" ht="16.5" x14ac:dyDescent="0.25">
      <c r="A20" s="111"/>
      <c r="B20" s="77"/>
      <c r="C20" s="85" t="s">
        <v>81</v>
      </c>
      <c r="D20" s="79" t="str">
        <f t="shared" si="0"/>
        <v/>
      </c>
      <c r="E20" s="64" t="str">
        <f t="shared" si="1"/>
        <v/>
      </c>
      <c r="F20" s="8"/>
    </row>
    <row r="21" spans="1:6" ht="16.5" x14ac:dyDescent="0.25">
      <c r="A21" s="111"/>
      <c r="B21" s="77"/>
      <c r="C21" s="85" t="s">
        <v>82</v>
      </c>
      <c r="D21" s="79" t="str">
        <f t="shared" si="0"/>
        <v/>
      </c>
      <c r="E21" s="64" t="str">
        <f t="shared" si="1"/>
        <v/>
      </c>
      <c r="F21" s="8"/>
    </row>
    <row r="22" spans="1:6" ht="16.5" x14ac:dyDescent="0.2">
      <c r="A22" s="111"/>
      <c r="B22" s="66"/>
      <c r="C22" s="81"/>
      <c r="D22" s="16" t="str">
        <f t="shared" si="0"/>
        <v/>
      </c>
      <c r="E22" s="17" t="str">
        <f t="shared" si="1"/>
        <v/>
      </c>
      <c r="F22" s="8"/>
    </row>
    <row r="23" spans="1:6" ht="16.5" x14ac:dyDescent="0.2">
      <c r="A23" s="110"/>
      <c r="B23" s="67"/>
      <c r="C23" s="65"/>
      <c r="D23" s="18" t="str">
        <f t="shared" si="0"/>
        <v/>
      </c>
      <c r="E23" s="19" t="str">
        <f t="shared" si="1"/>
        <v/>
      </c>
      <c r="F23" s="8"/>
    </row>
    <row r="24" spans="1:6" ht="16.5" x14ac:dyDescent="0.2">
      <c r="A24" s="110"/>
      <c r="B24" s="68"/>
      <c r="C24" s="21"/>
      <c r="D24" s="22" t="s">
        <v>3</v>
      </c>
      <c r="E24" s="23">
        <f>IF(SUM(E17:E23)&gt;0,SUM(E17:E23),0)</f>
        <v>0</v>
      </c>
      <c r="F24" s="8"/>
    </row>
    <row r="25" spans="1:6" ht="16.5" x14ac:dyDescent="0.2">
      <c r="A25" s="110"/>
      <c r="B25" s="69"/>
      <c r="C25" s="21"/>
      <c r="D25" s="24" t="s">
        <v>4</v>
      </c>
      <c r="E25" s="25">
        <f>IF(E24&gt;0,E24*16%,0)</f>
        <v>0</v>
      </c>
      <c r="F25" s="8"/>
    </row>
    <row r="26" spans="1:6" ht="16.5" x14ac:dyDescent="0.2">
      <c r="A26" s="112"/>
      <c r="B26" s="70"/>
      <c r="C26" s="26"/>
      <c r="D26" s="27" t="s">
        <v>0</v>
      </c>
      <c r="E26" s="28">
        <f>IF(E24&gt;0,E24+E25,0)</f>
        <v>0</v>
      </c>
      <c r="F26" s="8"/>
    </row>
    <row r="27" spans="1:6" ht="16.5" customHeight="1" x14ac:dyDescent="0.3">
      <c r="A27" s="109" t="s">
        <v>1</v>
      </c>
      <c r="B27" s="113" t="s">
        <v>5</v>
      </c>
      <c r="C27" s="114"/>
      <c r="D27" s="114"/>
      <c r="E27" s="115"/>
      <c r="F27" s="8"/>
    </row>
    <row r="28" spans="1:6" ht="16.5" x14ac:dyDescent="0.3">
      <c r="A28" s="110"/>
      <c r="B28" s="34" t="s">
        <v>72</v>
      </c>
      <c r="C28" s="40"/>
      <c r="D28" s="40"/>
      <c r="E28" s="41"/>
      <c r="F28" s="8"/>
    </row>
    <row r="29" spans="1:6" ht="16.5" x14ac:dyDescent="0.3">
      <c r="A29" s="110"/>
      <c r="B29" s="35" t="s">
        <v>10</v>
      </c>
      <c r="C29" s="42"/>
      <c r="D29" s="42"/>
      <c r="E29" s="43"/>
      <c r="F29" s="8"/>
    </row>
    <row r="30" spans="1:6" ht="16.5" x14ac:dyDescent="0.3">
      <c r="A30" s="110"/>
      <c r="B30" s="35" t="s">
        <v>58</v>
      </c>
      <c r="C30" s="44"/>
      <c r="D30" s="42"/>
      <c r="E30" s="43"/>
      <c r="F30" s="8"/>
    </row>
    <row r="31" spans="1:6" ht="16.5" x14ac:dyDescent="0.3">
      <c r="A31" s="110"/>
      <c r="B31" s="36" t="s">
        <v>80</v>
      </c>
      <c r="C31" s="44"/>
      <c r="D31" s="42"/>
      <c r="E31" s="43"/>
      <c r="F31" s="8"/>
    </row>
    <row r="32" spans="1:6" ht="49.5" customHeight="1" x14ac:dyDescent="0.2">
      <c r="A32" s="112"/>
      <c r="B32" s="120" t="s">
        <v>60</v>
      </c>
      <c r="C32" s="121"/>
      <c r="D32" s="121"/>
      <c r="E32" s="122"/>
      <c r="F32" s="8"/>
    </row>
    <row r="33" spans="1:7" ht="18.75" customHeight="1" x14ac:dyDescent="0.3">
      <c r="A33" s="109" t="s">
        <v>6</v>
      </c>
      <c r="B33" s="118" t="s">
        <v>7</v>
      </c>
      <c r="C33" s="118"/>
      <c r="D33" s="118"/>
      <c r="E33" s="119"/>
      <c r="F33" s="8"/>
    </row>
    <row r="34" spans="1:7" ht="85.5" customHeight="1" x14ac:dyDescent="0.3">
      <c r="A34" s="110"/>
      <c r="B34" s="125" t="s">
        <v>74</v>
      </c>
      <c r="C34" s="126"/>
      <c r="D34" s="126"/>
      <c r="E34" s="126"/>
      <c r="F34" s="8"/>
    </row>
    <row r="35" spans="1:7" ht="16.5" x14ac:dyDescent="0.2">
      <c r="A35" s="110"/>
      <c r="B35" s="127" t="s">
        <v>62</v>
      </c>
      <c r="C35" s="128"/>
      <c r="D35" s="128"/>
      <c r="E35" s="128"/>
      <c r="F35" s="8"/>
    </row>
    <row r="36" spans="1:7" ht="70.5" customHeight="1" thickBot="1" x14ac:dyDescent="0.35">
      <c r="A36" s="112"/>
      <c r="B36" s="123" t="s">
        <v>73</v>
      </c>
      <c r="C36" s="124"/>
      <c r="D36" s="124"/>
      <c r="E36" s="124"/>
      <c r="F36" s="31"/>
      <c r="G36" s="30"/>
    </row>
    <row r="37" spans="1:7" ht="35.25" customHeight="1" x14ac:dyDescent="0.3">
      <c r="A37" s="109" t="s">
        <v>8</v>
      </c>
      <c r="B37" s="116" t="s">
        <v>61</v>
      </c>
      <c r="C37" s="117"/>
      <c r="D37" s="117"/>
      <c r="E37" s="117"/>
      <c r="F37" s="32"/>
    </row>
    <row r="38" spans="1:7" ht="37.5" customHeight="1" x14ac:dyDescent="0.3">
      <c r="A38" s="110"/>
      <c r="B38" s="37"/>
      <c r="C38" s="39"/>
      <c r="D38" s="38"/>
      <c r="E38" s="38"/>
      <c r="F38" s="32"/>
    </row>
    <row r="39" spans="1:7" ht="16.5" customHeight="1" x14ac:dyDescent="0.3">
      <c r="A39" s="112"/>
      <c r="B39" s="13"/>
      <c r="C39" s="29" t="s">
        <v>9</v>
      </c>
      <c r="D39" s="14"/>
      <c r="E39" s="15"/>
      <c r="F39" s="8"/>
    </row>
    <row r="40" spans="1:7" s="3" customFormat="1" x14ac:dyDescent="0.25">
      <c r="C40" s="4"/>
      <c r="E40" s="5"/>
    </row>
    <row r="41" spans="1:7" s="3" customFormat="1" hidden="1" x14ac:dyDescent="0.25">
      <c r="E41" s="5"/>
    </row>
    <row r="42" spans="1:7" s="3" customFormat="1" hidden="1" x14ac:dyDescent="0.25">
      <c r="C42" s="4"/>
      <c r="E42" s="5"/>
    </row>
    <row r="43" spans="1:7" s="3" customFormat="1" hidden="1" x14ac:dyDescent="0.25">
      <c r="C43" s="6"/>
      <c r="E43" s="5"/>
    </row>
    <row r="44" spans="1:7" s="3" customFormat="1" hidden="1" x14ac:dyDescent="0.25">
      <c r="C44" s="4"/>
      <c r="E44" s="5"/>
    </row>
    <row r="45" spans="1:7" s="3" customFormat="1" hidden="1" x14ac:dyDescent="0.25">
      <c r="E45" s="5"/>
    </row>
    <row r="46" spans="1:7" s="3" customFormat="1" hidden="1" x14ac:dyDescent="0.25">
      <c r="C46" s="4"/>
      <c r="E46" s="5"/>
    </row>
    <row r="47" spans="1:7" s="3" customFormat="1" hidden="1" x14ac:dyDescent="0.25">
      <c r="C47" s="6"/>
      <c r="E47" s="5"/>
    </row>
    <row r="48" spans="1:7" s="3" customFormat="1" hidden="1" x14ac:dyDescent="0.25">
      <c r="C48" s="4"/>
      <c r="E48" s="5"/>
    </row>
    <row r="49" spans="3:5" s="3" customFormat="1" hidden="1" x14ac:dyDescent="0.25">
      <c r="E49" s="5"/>
    </row>
    <row r="50" spans="3:5" s="3" customFormat="1" hidden="1" x14ac:dyDescent="0.25">
      <c r="C50" s="4"/>
      <c r="E50" s="5"/>
    </row>
    <row r="51" spans="3:5" s="3" customFormat="1" hidden="1" x14ac:dyDescent="0.25">
      <c r="E51" s="5"/>
    </row>
    <row r="52" spans="3:5" s="3" customFormat="1" hidden="1" x14ac:dyDescent="0.25">
      <c r="E52" s="5"/>
    </row>
    <row r="53" spans="3:5" s="3" customFormat="1" hidden="1" x14ac:dyDescent="0.25">
      <c r="E53" s="5"/>
    </row>
    <row r="54" spans="3:5" s="3" customFormat="1" hidden="1" x14ac:dyDescent="0.25">
      <c r="E54" s="5"/>
    </row>
    <row r="55" spans="3:5" s="3" customFormat="1" hidden="1" x14ac:dyDescent="0.25">
      <c r="E55" s="5"/>
    </row>
    <row r="56" spans="3:5" s="3" customFormat="1" hidden="1" x14ac:dyDescent="0.25">
      <c r="E56" s="5"/>
    </row>
    <row r="57" spans="3:5" s="3" customFormat="1" hidden="1" x14ac:dyDescent="0.25">
      <c r="E57" s="5"/>
    </row>
    <row r="58" spans="3:5" s="3" customFormat="1" hidden="1" x14ac:dyDescent="0.25">
      <c r="E58" s="5"/>
    </row>
    <row r="59" spans="3:5" s="3" customFormat="1" hidden="1" x14ac:dyDescent="0.25">
      <c r="E59" s="5"/>
    </row>
    <row r="60" spans="3:5" s="3" customFormat="1" hidden="1" x14ac:dyDescent="0.25">
      <c r="E60" s="5"/>
    </row>
    <row r="61" spans="3:5" s="3" customFormat="1" hidden="1" x14ac:dyDescent="0.25">
      <c r="E61" s="5"/>
    </row>
    <row r="62" spans="3:5" s="3" customFormat="1" hidden="1" x14ac:dyDescent="0.25">
      <c r="E62" s="5"/>
    </row>
    <row r="63" spans="3:5" s="3" customFormat="1" hidden="1" x14ac:dyDescent="0.25">
      <c r="E63" s="5"/>
    </row>
    <row r="64" spans="3:5" s="3" customFormat="1" hidden="1" x14ac:dyDescent="0.25">
      <c r="E64" s="5"/>
    </row>
    <row r="65" spans="5:5" s="3" customFormat="1" hidden="1" x14ac:dyDescent="0.25">
      <c r="E65" s="5"/>
    </row>
    <row r="66" spans="5:5" s="3" customFormat="1" hidden="1" x14ac:dyDescent="0.25">
      <c r="E66" s="5"/>
    </row>
    <row r="67" spans="5:5" s="3" customFormat="1" hidden="1" x14ac:dyDescent="0.25">
      <c r="E67" s="5"/>
    </row>
    <row r="68" spans="5:5" s="3" customFormat="1" hidden="1" x14ac:dyDescent="0.25">
      <c r="E68" s="5"/>
    </row>
    <row r="69" spans="5:5" s="3" customFormat="1" hidden="1" x14ac:dyDescent="0.25">
      <c r="E69" s="5"/>
    </row>
    <row r="70" spans="5:5" s="3" customFormat="1" hidden="1" x14ac:dyDescent="0.25">
      <c r="E70" s="5"/>
    </row>
    <row r="71" spans="5:5" s="3" customFormat="1" hidden="1" x14ac:dyDescent="0.25">
      <c r="E71" s="5"/>
    </row>
    <row r="72" spans="5:5" s="3" customFormat="1" hidden="1" x14ac:dyDescent="0.25">
      <c r="E72" s="5"/>
    </row>
    <row r="73" spans="5:5" s="3" customFormat="1" hidden="1" x14ac:dyDescent="0.25">
      <c r="E73" s="5"/>
    </row>
    <row r="74" spans="5:5" s="3" customFormat="1" hidden="1" x14ac:dyDescent="0.25">
      <c r="E74" s="5"/>
    </row>
    <row r="75" spans="5:5" s="3" customFormat="1" hidden="1" x14ac:dyDescent="0.25">
      <c r="E75" s="5"/>
    </row>
    <row r="76" spans="5:5" s="3" customFormat="1" hidden="1" x14ac:dyDescent="0.25">
      <c r="E76" s="5"/>
    </row>
    <row r="77" spans="5:5" s="3" customFormat="1" hidden="1" x14ac:dyDescent="0.25">
      <c r="E77" s="5"/>
    </row>
    <row r="78" spans="5:5" s="3" customFormat="1" hidden="1" x14ac:dyDescent="0.25">
      <c r="E78" s="5"/>
    </row>
    <row r="79" spans="5:5" s="3" customFormat="1" hidden="1" x14ac:dyDescent="0.25">
      <c r="E79" s="5"/>
    </row>
    <row r="80" spans="5:5" s="3" customFormat="1" hidden="1" x14ac:dyDescent="0.25">
      <c r="E80" s="5"/>
    </row>
    <row r="81" spans="5:5" s="3" customFormat="1" hidden="1" x14ac:dyDescent="0.25">
      <c r="E81" s="5"/>
    </row>
    <row r="82" spans="5:5" s="3" customFormat="1" hidden="1" x14ac:dyDescent="0.25">
      <c r="E82" s="5"/>
    </row>
    <row r="83" spans="5:5" s="3" customFormat="1" hidden="1" x14ac:dyDescent="0.25">
      <c r="E83" s="5"/>
    </row>
    <row r="84" spans="5:5" s="3" customFormat="1" hidden="1" x14ac:dyDescent="0.25">
      <c r="E84" s="5"/>
    </row>
    <row r="85" spans="5:5" s="3" customFormat="1" hidden="1" x14ac:dyDescent="0.25">
      <c r="E85" s="5"/>
    </row>
    <row r="86" spans="5:5" s="3" customFormat="1" hidden="1" x14ac:dyDescent="0.25">
      <c r="E86" s="5"/>
    </row>
    <row r="87" spans="5:5" s="3" customFormat="1" hidden="1" x14ac:dyDescent="0.25">
      <c r="E87" s="5"/>
    </row>
    <row r="88" spans="5:5" s="3" customFormat="1" hidden="1" x14ac:dyDescent="0.25">
      <c r="E88" s="5"/>
    </row>
    <row r="89" spans="5:5" s="3" customFormat="1" hidden="1" x14ac:dyDescent="0.25">
      <c r="E89" s="5"/>
    </row>
    <row r="90" spans="5:5" s="3" customFormat="1" hidden="1" x14ac:dyDescent="0.25">
      <c r="E90" s="5"/>
    </row>
    <row r="91" spans="5:5" s="3" customFormat="1" hidden="1" x14ac:dyDescent="0.25">
      <c r="E91" s="5"/>
    </row>
    <row r="92" spans="5:5" s="3" customFormat="1" hidden="1" x14ac:dyDescent="0.25">
      <c r="E92" s="5"/>
    </row>
    <row r="93" spans="5:5" s="3" customFormat="1" hidden="1" x14ac:dyDescent="0.25">
      <c r="E93" s="5"/>
    </row>
    <row r="94" spans="5:5" s="3" customFormat="1" hidden="1" x14ac:dyDescent="0.25">
      <c r="E94" s="5"/>
    </row>
    <row r="95" spans="5:5" s="3" customFormat="1" hidden="1" x14ac:dyDescent="0.25">
      <c r="E95" s="5"/>
    </row>
    <row r="96" spans="5:5" s="3" customFormat="1" hidden="1" x14ac:dyDescent="0.25">
      <c r="E96" s="5"/>
    </row>
    <row r="97" spans="5:5" s="3" customFormat="1" hidden="1" x14ac:dyDescent="0.25">
      <c r="E97" s="5"/>
    </row>
    <row r="98" spans="5:5" s="3" customFormat="1" hidden="1" x14ac:dyDescent="0.25">
      <c r="E98" s="5"/>
    </row>
    <row r="99" spans="5:5" s="3" customFormat="1" hidden="1" x14ac:dyDescent="0.25">
      <c r="E99" s="5"/>
    </row>
    <row r="100" spans="5:5" s="3" customFormat="1" hidden="1" x14ac:dyDescent="0.25">
      <c r="E100" s="5"/>
    </row>
    <row r="101" spans="5:5" s="3" customFormat="1" hidden="1" x14ac:dyDescent="0.25">
      <c r="E101" s="5"/>
    </row>
    <row r="102" spans="5:5" s="3" customFormat="1" hidden="1" x14ac:dyDescent="0.25">
      <c r="E102" s="5"/>
    </row>
    <row r="103" spans="5:5" s="3" customFormat="1" hidden="1" x14ac:dyDescent="0.25">
      <c r="E103" s="5"/>
    </row>
    <row r="104" spans="5:5" s="3" customFormat="1" hidden="1" x14ac:dyDescent="0.25">
      <c r="E104" s="5"/>
    </row>
    <row r="105" spans="5:5" s="3" customFormat="1" hidden="1" x14ac:dyDescent="0.25">
      <c r="E105" s="5"/>
    </row>
    <row r="106" spans="5:5" s="3" customFormat="1" hidden="1" x14ac:dyDescent="0.25">
      <c r="E106" s="5"/>
    </row>
    <row r="107" spans="5:5" s="3" customFormat="1" hidden="1" x14ac:dyDescent="0.25">
      <c r="E107" s="5"/>
    </row>
    <row r="108" spans="5:5" s="3" customFormat="1" hidden="1" x14ac:dyDescent="0.25">
      <c r="E108" s="5"/>
    </row>
    <row r="109" spans="5:5" s="3" customFormat="1" hidden="1" x14ac:dyDescent="0.25">
      <c r="E109" s="5"/>
    </row>
    <row r="110" spans="5:5" s="3" customFormat="1" hidden="1" x14ac:dyDescent="0.25">
      <c r="E110" s="5"/>
    </row>
    <row r="111" spans="5:5" s="3" customFormat="1" hidden="1" x14ac:dyDescent="0.25">
      <c r="E111" s="5"/>
    </row>
    <row r="112" spans="5:5" s="3" customFormat="1" hidden="1" x14ac:dyDescent="0.25">
      <c r="E112" s="5"/>
    </row>
    <row r="113" spans="5:5" s="3" customFormat="1" hidden="1" x14ac:dyDescent="0.25">
      <c r="E113" s="5"/>
    </row>
    <row r="114" spans="5:5" s="3" customFormat="1" hidden="1" x14ac:dyDescent="0.25">
      <c r="E114" s="5"/>
    </row>
    <row r="115" spans="5:5" s="3" customFormat="1" hidden="1" x14ac:dyDescent="0.25">
      <c r="E115" s="5"/>
    </row>
    <row r="116" spans="5:5" s="3" customFormat="1" hidden="1" x14ac:dyDescent="0.25">
      <c r="E116" s="5"/>
    </row>
    <row r="117" spans="5:5" s="3" customFormat="1" hidden="1" x14ac:dyDescent="0.25">
      <c r="E117" s="5"/>
    </row>
    <row r="118" spans="5:5" s="3" customFormat="1" hidden="1" x14ac:dyDescent="0.25">
      <c r="E118" s="5"/>
    </row>
    <row r="119" spans="5:5" s="3" customFormat="1" hidden="1" x14ac:dyDescent="0.25">
      <c r="E119" s="5"/>
    </row>
    <row r="120" spans="5:5" s="3" customFormat="1" hidden="1" x14ac:dyDescent="0.25">
      <c r="E120" s="5"/>
    </row>
    <row r="121" spans="5:5" s="3" customFormat="1" hidden="1" x14ac:dyDescent="0.25">
      <c r="E121" s="5"/>
    </row>
    <row r="122" spans="5:5" s="3" customFormat="1" hidden="1" x14ac:dyDescent="0.25">
      <c r="E122" s="5"/>
    </row>
    <row r="123" spans="5:5" s="3" customFormat="1" hidden="1" x14ac:dyDescent="0.25">
      <c r="E123" s="5"/>
    </row>
    <row r="124" spans="5:5" s="3" customFormat="1" hidden="1" x14ac:dyDescent="0.25">
      <c r="E124" s="5"/>
    </row>
    <row r="125" spans="5:5" s="3" customFormat="1" hidden="1" x14ac:dyDescent="0.25">
      <c r="E125" s="5"/>
    </row>
    <row r="126" spans="5:5" s="3" customFormat="1" hidden="1" x14ac:dyDescent="0.25">
      <c r="E126" s="5"/>
    </row>
    <row r="127" spans="5:5" hidden="1" x14ac:dyDescent="0.25"/>
    <row r="128" spans="5:5" hidden="1" x14ac:dyDescent="0.25"/>
    <row r="129" hidden="1" x14ac:dyDescent="0.25"/>
    <row r="130" hidden="1" x14ac:dyDescent="0.25"/>
    <row r="131" hidden="1" x14ac:dyDescent="0.25"/>
    <row r="132" hidden="1" x14ac:dyDescent="0.25"/>
    <row r="133" hidden="1" x14ac:dyDescent="0.25"/>
    <row r="134" x14ac:dyDescent="0.25"/>
    <row r="135" x14ac:dyDescent="0.25"/>
    <row r="136" x14ac:dyDescent="0.25"/>
    <row r="137" x14ac:dyDescent="0.25"/>
    <row r="138" x14ac:dyDescent="0.25"/>
  </sheetData>
  <sheetProtection algorithmName="SHA-512" hashValue="Kms/t/S+DCclBRpVWx/BdDXsB5gqkY0BXscpLjtYgv5WfJ9Vrs8iWZZhNp3lzKtTqLziSDt8Tp27sWv2I14VdA==" saltValue="gxhQIO3wWZVSVZxwcMQ8Ig==" spinCount="100000" sheet="1" objects="1" scenarios="1"/>
  <protectedRanges>
    <protectedRange sqref="C17:C21" name="Rango1"/>
  </protectedRanges>
  <mergeCells count="27">
    <mergeCell ref="B10:E10"/>
    <mergeCell ref="C4:E4"/>
    <mergeCell ref="C9:E9"/>
    <mergeCell ref="A2:A6"/>
    <mergeCell ref="A7:A15"/>
    <mergeCell ref="C13:E13"/>
    <mergeCell ref="C14:E14"/>
    <mergeCell ref="C5:E5"/>
    <mergeCell ref="C6:E6"/>
    <mergeCell ref="B7:E7"/>
    <mergeCell ref="C12:E12"/>
    <mergeCell ref="C8:E8"/>
    <mergeCell ref="C2:E2"/>
    <mergeCell ref="C11:E11"/>
    <mergeCell ref="C3:E3"/>
    <mergeCell ref="C15:E15"/>
    <mergeCell ref="A16:A26"/>
    <mergeCell ref="B27:E27"/>
    <mergeCell ref="B37:E37"/>
    <mergeCell ref="A37:A39"/>
    <mergeCell ref="A33:A36"/>
    <mergeCell ref="B33:E33"/>
    <mergeCell ref="B32:E32"/>
    <mergeCell ref="B36:E36"/>
    <mergeCell ref="B34:E34"/>
    <mergeCell ref="B35:E35"/>
    <mergeCell ref="A27:A32"/>
  </mergeCells>
  <phoneticPr fontId="5" type="noConversion"/>
  <dataValidations count="1">
    <dataValidation type="list" allowBlank="1" showInputMessage="1" showErrorMessage="1" sqref="C22:C23" xr:uid="{00000000-0002-0000-0000-000000000000}">
      <formula1>list_otros</formula1>
    </dataValidation>
  </dataValidations>
  <hyperlinks>
    <hyperlink ref="B35" r:id="rId1" xr:uid="{00000000-0004-0000-0000-000000000000}"/>
  </hyperlinks>
  <printOptions horizontalCentered="1" verticalCentered="1"/>
  <pageMargins left="0.25" right="0.25" top="0.75" bottom="0.75" header="0.3" footer="0.3"/>
  <pageSetup scale="75"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1847850</xdr:colOff>
                    <xdr:row>28</xdr:row>
                    <xdr:rowOff>190500</xdr:rowOff>
                  </from>
                  <to>
                    <xdr:col>2</xdr:col>
                    <xdr:colOff>2076450</xdr:colOff>
                    <xdr:row>30</xdr:row>
                    <xdr:rowOff>9525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1847850</xdr:colOff>
                    <xdr:row>29</xdr:row>
                    <xdr:rowOff>180975</xdr:rowOff>
                  </from>
                  <to>
                    <xdr:col>2</xdr:col>
                    <xdr:colOff>2076450</xdr:colOff>
                    <xdr:row>31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52"/>
  <sheetViews>
    <sheetView workbookViewId="0">
      <selection activeCell="A8" sqref="A8"/>
    </sheetView>
  </sheetViews>
  <sheetFormatPr baseColWidth="10" defaultRowHeight="12.75" x14ac:dyDescent="0.2"/>
  <cols>
    <col min="1" max="1" width="79" bestFit="1" customWidth="1"/>
    <col min="4" max="4" width="17" bestFit="1" customWidth="1"/>
    <col min="5" max="5" width="17.85546875" bestFit="1" customWidth="1"/>
    <col min="6" max="6" width="61.42578125" bestFit="1" customWidth="1"/>
    <col min="7" max="23" width="11.42578125" style="45"/>
  </cols>
  <sheetData>
    <row r="1" spans="1:6" ht="15.75" x14ac:dyDescent="0.25">
      <c r="A1" s="7" t="s">
        <v>15</v>
      </c>
      <c r="B1" s="57" t="s">
        <v>16</v>
      </c>
      <c r="C1" s="7" t="s">
        <v>13</v>
      </c>
      <c r="D1" s="7" t="s">
        <v>17</v>
      </c>
      <c r="E1" s="7" t="s">
        <v>18</v>
      </c>
      <c r="F1" s="7" t="s">
        <v>19</v>
      </c>
    </row>
    <row r="2" spans="1:6" ht="15.75" x14ac:dyDescent="0.25">
      <c r="A2" s="82" t="s">
        <v>91</v>
      </c>
      <c r="B2" s="46" t="s">
        <v>32</v>
      </c>
      <c r="C2" s="83">
        <v>3700</v>
      </c>
      <c r="D2" s="47"/>
      <c r="E2" s="47"/>
      <c r="F2" s="48"/>
    </row>
    <row r="3" spans="1:6" ht="15.75" x14ac:dyDescent="0.25">
      <c r="A3" s="82" t="s">
        <v>92</v>
      </c>
      <c r="B3" s="46" t="s">
        <v>33</v>
      </c>
      <c r="C3" s="83">
        <v>2700</v>
      </c>
      <c r="D3" s="47"/>
      <c r="E3" s="47"/>
      <c r="F3" s="48"/>
    </row>
    <row r="4" spans="1:6" ht="15.75" x14ac:dyDescent="0.25">
      <c r="A4" s="82" t="s">
        <v>93</v>
      </c>
      <c r="B4" s="46" t="s">
        <v>34</v>
      </c>
      <c r="C4" s="83">
        <v>4200</v>
      </c>
      <c r="D4" s="47"/>
      <c r="E4" s="47"/>
      <c r="F4" s="48"/>
    </row>
    <row r="5" spans="1:6" ht="15.75" x14ac:dyDescent="0.25">
      <c r="A5" s="82" t="s">
        <v>134</v>
      </c>
      <c r="B5" s="46"/>
      <c r="C5" s="83">
        <v>3700</v>
      </c>
      <c r="D5" s="47"/>
      <c r="E5" s="47"/>
      <c r="F5" s="48"/>
    </row>
    <row r="6" spans="1:6" ht="15.75" x14ac:dyDescent="0.25">
      <c r="A6" s="82" t="s">
        <v>81</v>
      </c>
      <c r="B6" s="46" t="s">
        <v>35</v>
      </c>
      <c r="C6" s="83">
        <v>5300</v>
      </c>
      <c r="D6" s="47"/>
      <c r="E6" s="49"/>
      <c r="F6" s="48"/>
    </row>
    <row r="7" spans="1:6" ht="15.75" x14ac:dyDescent="0.25">
      <c r="A7" s="82" t="s">
        <v>82</v>
      </c>
      <c r="B7" s="46" t="s">
        <v>36</v>
      </c>
      <c r="C7" s="83">
        <v>2000</v>
      </c>
      <c r="D7" s="47"/>
      <c r="E7" s="47"/>
      <c r="F7" s="48"/>
    </row>
    <row r="8" spans="1:6" ht="15.75" x14ac:dyDescent="0.25">
      <c r="A8" s="50" t="s">
        <v>20</v>
      </c>
      <c r="B8" s="51" t="s">
        <v>21</v>
      </c>
      <c r="C8" s="52">
        <v>4800</v>
      </c>
      <c r="D8" s="47"/>
      <c r="E8" s="47"/>
      <c r="F8" s="48"/>
    </row>
    <row r="9" spans="1:6" ht="15.75" x14ac:dyDescent="0.25">
      <c r="A9" s="50" t="s">
        <v>22</v>
      </c>
      <c r="B9" s="51" t="s">
        <v>23</v>
      </c>
      <c r="C9" s="52">
        <v>3500</v>
      </c>
      <c r="D9" s="47"/>
      <c r="E9" s="47"/>
      <c r="F9" s="48"/>
    </row>
    <row r="10" spans="1:6" ht="15.75" x14ac:dyDescent="0.25">
      <c r="A10" s="50" t="s">
        <v>87</v>
      </c>
      <c r="B10" s="51" t="s">
        <v>24</v>
      </c>
      <c r="C10" s="52">
        <v>3500</v>
      </c>
      <c r="D10" s="47"/>
      <c r="E10" s="47"/>
      <c r="F10" s="48"/>
    </row>
    <row r="11" spans="1:6" ht="15.75" x14ac:dyDescent="0.25">
      <c r="A11" s="50" t="s">
        <v>88</v>
      </c>
      <c r="B11" s="51" t="s">
        <v>25</v>
      </c>
      <c r="C11" s="52">
        <v>4900</v>
      </c>
      <c r="D11" s="47"/>
      <c r="E11" s="47"/>
      <c r="F11" s="48"/>
    </row>
    <row r="12" spans="1:6" ht="15.75" x14ac:dyDescent="0.25">
      <c r="A12" s="50" t="s">
        <v>26</v>
      </c>
      <c r="B12" s="51" t="s">
        <v>27</v>
      </c>
      <c r="C12" s="52">
        <v>4000</v>
      </c>
      <c r="D12" s="47"/>
      <c r="E12" s="47"/>
      <c r="F12" s="48"/>
    </row>
    <row r="13" spans="1:6" ht="15.75" x14ac:dyDescent="0.25">
      <c r="A13" s="71" t="s">
        <v>133</v>
      </c>
      <c r="B13" s="71"/>
      <c r="C13" s="72">
        <v>3200</v>
      </c>
      <c r="D13" s="47"/>
      <c r="E13" s="47"/>
      <c r="F13" s="48"/>
    </row>
    <row r="14" spans="1:6" ht="16.5" x14ac:dyDescent="0.3">
      <c r="A14" s="58" t="s">
        <v>77</v>
      </c>
      <c r="B14" s="59"/>
      <c r="C14" s="60">
        <v>3200</v>
      </c>
      <c r="D14" s="47"/>
      <c r="E14" s="61"/>
      <c r="F14" s="62"/>
    </row>
    <row r="15" spans="1:6" ht="16.5" x14ac:dyDescent="0.3">
      <c r="A15" s="58" t="s">
        <v>97</v>
      </c>
      <c r="B15" s="59"/>
      <c r="C15" s="60">
        <v>2850</v>
      </c>
      <c r="D15" s="47"/>
      <c r="E15" s="61"/>
      <c r="F15" s="62"/>
    </row>
    <row r="16" spans="1:6" ht="16.5" x14ac:dyDescent="0.3">
      <c r="A16" s="58" t="s">
        <v>78</v>
      </c>
      <c r="B16" s="59"/>
      <c r="C16" s="60">
        <v>4800</v>
      </c>
      <c r="D16" s="47"/>
      <c r="E16" s="61"/>
      <c r="F16" s="62"/>
    </row>
    <row r="17" spans="1:6" ht="16.5" x14ac:dyDescent="0.3">
      <c r="A17" s="58" t="s">
        <v>98</v>
      </c>
      <c r="B17" s="59"/>
      <c r="C17" s="60">
        <v>1400</v>
      </c>
      <c r="D17" s="47"/>
      <c r="E17" s="61"/>
      <c r="F17" s="62"/>
    </row>
    <row r="18" spans="1:6" ht="16.5" x14ac:dyDescent="0.3">
      <c r="A18" s="58" t="s">
        <v>79</v>
      </c>
      <c r="B18" s="59"/>
      <c r="C18" s="60">
        <v>1400</v>
      </c>
      <c r="D18" s="47"/>
      <c r="E18" s="61"/>
      <c r="F18" s="62"/>
    </row>
    <row r="19" spans="1:6" ht="16.5" x14ac:dyDescent="0.3">
      <c r="A19" s="58" t="s">
        <v>89</v>
      </c>
      <c r="B19" s="59" t="s">
        <v>30</v>
      </c>
      <c r="C19" s="60">
        <v>2750</v>
      </c>
      <c r="D19" s="47"/>
      <c r="E19" s="61"/>
      <c r="F19" s="62"/>
    </row>
    <row r="20" spans="1:6" ht="16.5" x14ac:dyDescent="0.3">
      <c r="A20" s="73" t="s">
        <v>83</v>
      </c>
      <c r="B20" s="74"/>
      <c r="C20" s="75">
        <v>2750</v>
      </c>
      <c r="D20" s="47"/>
      <c r="E20" s="61"/>
      <c r="F20" s="62"/>
    </row>
    <row r="21" spans="1:6" ht="16.5" x14ac:dyDescent="0.3">
      <c r="A21" s="73" t="s">
        <v>84</v>
      </c>
      <c r="B21" s="74"/>
      <c r="C21" s="75">
        <v>4800</v>
      </c>
      <c r="D21" s="47"/>
      <c r="E21" s="61"/>
      <c r="F21" s="62"/>
    </row>
    <row r="22" spans="1:6" ht="16.5" x14ac:dyDescent="0.3">
      <c r="A22" s="73" t="s">
        <v>85</v>
      </c>
      <c r="B22" s="74"/>
      <c r="C22" s="75">
        <v>4900</v>
      </c>
      <c r="D22" s="47"/>
      <c r="E22" s="61"/>
      <c r="F22" s="62"/>
    </row>
    <row r="23" spans="1:6" ht="15.75" x14ac:dyDescent="0.25">
      <c r="A23" s="54" t="s">
        <v>90</v>
      </c>
      <c r="B23" s="55" t="s">
        <v>31</v>
      </c>
      <c r="C23" s="56">
        <v>2750</v>
      </c>
      <c r="D23" s="47"/>
      <c r="E23" s="47"/>
      <c r="F23" s="48"/>
    </row>
    <row r="24" spans="1:6" ht="15.75" x14ac:dyDescent="0.25">
      <c r="A24" s="95" t="s">
        <v>99</v>
      </c>
      <c r="B24" s="96" t="s">
        <v>37</v>
      </c>
      <c r="C24" s="97">
        <v>1100</v>
      </c>
      <c r="D24" s="47"/>
      <c r="E24" s="49"/>
      <c r="F24" s="48"/>
    </row>
    <row r="25" spans="1:6" ht="15.75" x14ac:dyDescent="0.25">
      <c r="A25" s="95" t="s">
        <v>100</v>
      </c>
      <c r="B25" s="96" t="s">
        <v>38</v>
      </c>
      <c r="C25" s="97">
        <v>800</v>
      </c>
      <c r="D25" s="47"/>
      <c r="E25" s="49"/>
      <c r="F25" s="48"/>
    </row>
    <row r="26" spans="1:6" ht="15.75" x14ac:dyDescent="0.25">
      <c r="A26" s="95" t="s">
        <v>86</v>
      </c>
      <c r="B26" s="96" t="s">
        <v>39</v>
      </c>
      <c r="C26" s="97">
        <v>4800</v>
      </c>
      <c r="D26" s="47"/>
      <c r="E26" s="49"/>
      <c r="F26" s="48"/>
    </row>
    <row r="27" spans="1:6" ht="15.75" x14ac:dyDescent="0.25">
      <c r="A27" s="98" t="s">
        <v>112</v>
      </c>
      <c r="B27" s="99" t="s">
        <v>40</v>
      </c>
      <c r="C27" s="100">
        <v>6700</v>
      </c>
      <c r="D27" s="47"/>
      <c r="E27" s="49"/>
      <c r="F27" s="48"/>
    </row>
    <row r="28" spans="1:6" ht="15.75" x14ac:dyDescent="0.25">
      <c r="A28" s="98" t="s">
        <v>113</v>
      </c>
      <c r="B28" s="99" t="s">
        <v>41</v>
      </c>
      <c r="C28" s="100">
        <v>4500</v>
      </c>
      <c r="D28" s="47"/>
      <c r="E28" s="49"/>
      <c r="F28" s="48"/>
    </row>
    <row r="29" spans="1:6" ht="15.75" x14ac:dyDescent="0.25">
      <c r="A29" s="98" t="s">
        <v>114</v>
      </c>
      <c r="B29" s="99" t="s">
        <v>42</v>
      </c>
      <c r="C29" s="100">
        <v>9400</v>
      </c>
      <c r="D29" s="47"/>
      <c r="E29" s="49"/>
      <c r="F29" s="48"/>
    </row>
    <row r="30" spans="1:6" ht="15.75" x14ac:dyDescent="0.25">
      <c r="A30" s="98" t="s">
        <v>115</v>
      </c>
      <c r="B30" s="99" t="s">
        <v>43</v>
      </c>
      <c r="C30" s="100">
        <v>6700</v>
      </c>
      <c r="D30" s="47"/>
      <c r="E30" s="49"/>
      <c r="F30" s="48"/>
    </row>
    <row r="31" spans="1:6" ht="15.75" x14ac:dyDescent="0.25">
      <c r="A31" s="101" t="s">
        <v>120</v>
      </c>
      <c r="B31" s="102"/>
      <c r="C31" s="103">
        <v>10500</v>
      </c>
      <c r="D31" s="47"/>
      <c r="E31" s="49"/>
      <c r="F31" s="48"/>
    </row>
    <row r="32" spans="1:6" ht="15.75" x14ac:dyDescent="0.25">
      <c r="A32" s="101" t="s">
        <v>121</v>
      </c>
      <c r="B32" s="102"/>
      <c r="C32" s="103">
        <v>9000</v>
      </c>
      <c r="D32" s="47"/>
      <c r="E32" s="49"/>
      <c r="F32" s="48"/>
    </row>
    <row r="33" spans="1:6" ht="15.75" x14ac:dyDescent="0.25">
      <c r="A33" s="101" t="s">
        <v>122</v>
      </c>
      <c r="B33" s="102"/>
      <c r="C33" s="103">
        <v>5000</v>
      </c>
      <c r="D33" s="47"/>
      <c r="E33" s="49"/>
      <c r="F33" s="48"/>
    </row>
    <row r="34" spans="1:6" ht="15.75" x14ac:dyDescent="0.25">
      <c r="A34" s="87" t="s">
        <v>44</v>
      </c>
      <c r="B34" s="91" t="s">
        <v>45</v>
      </c>
      <c r="C34" s="90">
        <v>5300</v>
      </c>
      <c r="D34" s="47"/>
      <c r="E34" s="49"/>
      <c r="F34" s="48"/>
    </row>
    <row r="35" spans="1:6" ht="15.75" x14ac:dyDescent="0.25">
      <c r="A35" s="87" t="s">
        <v>46</v>
      </c>
      <c r="B35" s="91" t="s">
        <v>47</v>
      </c>
      <c r="C35" s="90">
        <v>4000</v>
      </c>
      <c r="D35" s="47"/>
      <c r="E35" s="49"/>
      <c r="F35" s="48"/>
    </row>
    <row r="36" spans="1:6" ht="15.75" x14ac:dyDescent="0.25">
      <c r="A36" s="87" t="s">
        <v>101</v>
      </c>
      <c r="B36" s="91"/>
      <c r="C36" s="90">
        <v>800</v>
      </c>
      <c r="D36" s="47"/>
      <c r="E36" s="49"/>
      <c r="F36" s="48"/>
    </row>
    <row r="37" spans="1:6" ht="15.75" x14ac:dyDescent="0.25">
      <c r="A37" s="87" t="s">
        <v>48</v>
      </c>
      <c r="B37" s="91" t="s">
        <v>49</v>
      </c>
      <c r="C37" s="90">
        <v>9000</v>
      </c>
      <c r="D37" s="47"/>
      <c r="E37" s="49"/>
      <c r="F37" s="48"/>
    </row>
    <row r="38" spans="1:6" ht="15.75" x14ac:dyDescent="0.25">
      <c r="A38" s="87" t="s">
        <v>50</v>
      </c>
      <c r="B38" s="91" t="s">
        <v>51</v>
      </c>
      <c r="C38" s="90">
        <v>6300</v>
      </c>
      <c r="D38" s="47"/>
      <c r="E38" s="49"/>
      <c r="F38" s="48"/>
    </row>
    <row r="39" spans="1:6" ht="15.75" x14ac:dyDescent="0.25">
      <c r="A39" s="87" t="s">
        <v>102</v>
      </c>
      <c r="B39" s="91"/>
      <c r="C39" s="90">
        <v>800</v>
      </c>
      <c r="D39" s="47"/>
      <c r="E39" s="49"/>
      <c r="F39" s="48"/>
    </row>
    <row r="40" spans="1:6" ht="15.75" x14ac:dyDescent="0.25">
      <c r="A40" s="87" t="s">
        <v>52</v>
      </c>
      <c r="B40" s="91" t="s">
        <v>53</v>
      </c>
      <c r="C40" s="90">
        <v>11100</v>
      </c>
      <c r="D40" s="47"/>
      <c r="E40" s="49"/>
      <c r="F40" s="48"/>
    </row>
    <row r="41" spans="1:6" ht="15.75" x14ac:dyDescent="0.25">
      <c r="A41" s="87" t="s">
        <v>54</v>
      </c>
      <c r="B41" s="91" t="s">
        <v>55</v>
      </c>
      <c r="C41" s="90">
        <v>9500</v>
      </c>
      <c r="D41" s="47"/>
      <c r="E41" s="47"/>
      <c r="F41" s="48"/>
    </row>
    <row r="42" spans="1:6" ht="15.75" x14ac:dyDescent="0.25">
      <c r="A42" s="87" t="s">
        <v>56</v>
      </c>
      <c r="B42" s="91" t="s">
        <v>57</v>
      </c>
      <c r="C42" s="90">
        <v>5300</v>
      </c>
      <c r="D42" s="47"/>
      <c r="E42" s="47"/>
      <c r="F42" s="48"/>
    </row>
    <row r="43" spans="1:6" ht="15.75" x14ac:dyDescent="0.25">
      <c r="A43" s="92" t="s">
        <v>94</v>
      </c>
      <c r="B43" s="93"/>
      <c r="C43" s="94">
        <v>750</v>
      </c>
      <c r="D43" s="47"/>
      <c r="E43" s="47"/>
      <c r="F43" s="48"/>
    </row>
    <row r="44" spans="1:6" s="45" customFormat="1" ht="15.75" x14ac:dyDescent="0.25">
      <c r="A44" s="92" t="s">
        <v>95</v>
      </c>
      <c r="B44" s="93"/>
      <c r="C44" s="94">
        <v>1250</v>
      </c>
      <c r="D44" s="47"/>
      <c r="E44" s="47"/>
      <c r="F44" s="48"/>
    </row>
    <row r="45" spans="1:6" s="45" customFormat="1" ht="15.75" x14ac:dyDescent="0.25">
      <c r="A45" s="92" t="s">
        <v>103</v>
      </c>
      <c r="B45" s="93"/>
      <c r="C45" s="94" t="s">
        <v>96</v>
      </c>
      <c r="D45" s="47"/>
      <c r="E45" s="47"/>
      <c r="F45" s="48"/>
    </row>
    <row r="46" spans="1:6" s="45" customFormat="1" ht="15.75" x14ac:dyDescent="0.25">
      <c r="A46" s="88" t="s">
        <v>104</v>
      </c>
      <c r="B46" s="88"/>
      <c r="C46" s="89">
        <v>1250</v>
      </c>
      <c r="D46" s="47"/>
      <c r="E46" s="47"/>
      <c r="F46" s="48"/>
    </row>
    <row r="47" spans="1:6" s="45" customFormat="1" ht="15.75" x14ac:dyDescent="0.25">
      <c r="A47" s="86" t="s">
        <v>105</v>
      </c>
      <c r="B47" s="88"/>
      <c r="C47" s="89">
        <v>900</v>
      </c>
      <c r="D47" s="47"/>
      <c r="E47" s="47"/>
      <c r="F47" s="48"/>
    </row>
    <row r="48" spans="1:6" s="45" customFormat="1" ht="15.75" x14ac:dyDescent="0.25">
      <c r="A48" s="88" t="s">
        <v>106</v>
      </c>
      <c r="B48" s="88"/>
      <c r="C48" s="89">
        <v>3000</v>
      </c>
      <c r="D48" s="47"/>
      <c r="E48" s="47"/>
      <c r="F48" s="48"/>
    </row>
    <row r="49" spans="1:6" s="45" customFormat="1" ht="15.75" x14ac:dyDescent="0.25">
      <c r="A49" s="88" t="s">
        <v>107</v>
      </c>
      <c r="B49" s="88"/>
      <c r="C49" s="89">
        <v>5000</v>
      </c>
      <c r="D49" s="47"/>
      <c r="E49" s="47"/>
      <c r="F49" s="48"/>
    </row>
    <row r="50" spans="1:6" s="45" customFormat="1" ht="15.75" x14ac:dyDescent="0.25">
      <c r="A50" s="88" t="s">
        <v>108</v>
      </c>
      <c r="B50" s="88"/>
      <c r="C50" s="89">
        <v>7000</v>
      </c>
      <c r="D50" s="47"/>
      <c r="E50" s="47"/>
      <c r="F50" s="48"/>
    </row>
    <row r="51" spans="1:6" s="45" customFormat="1" ht="15.75" x14ac:dyDescent="0.25">
      <c r="A51" s="88" t="s">
        <v>109</v>
      </c>
      <c r="B51" s="88"/>
      <c r="C51" s="89">
        <v>4500</v>
      </c>
      <c r="D51" s="47"/>
      <c r="E51" s="47"/>
      <c r="F51" s="48"/>
    </row>
    <row r="52" spans="1:6" s="45" customFormat="1" ht="15.75" x14ac:dyDescent="0.25">
      <c r="A52" s="88" t="s">
        <v>110</v>
      </c>
      <c r="B52" s="88"/>
      <c r="C52" s="89">
        <v>7500</v>
      </c>
      <c r="D52" s="47"/>
      <c r="E52" s="47"/>
      <c r="F52" s="48"/>
    </row>
    <row r="53" spans="1:6" s="45" customFormat="1" ht="15.75" x14ac:dyDescent="0.25">
      <c r="A53" s="88" t="s">
        <v>111</v>
      </c>
      <c r="B53" s="88"/>
      <c r="C53" s="89">
        <v>10500</v>
      </c>
      <c r="D53" s="47"/>
      <c r="E53" s="47"/>
      <c r="F53" s="48"/>
    </row>
    <row r="54" spans="1:6" s="45" customFormat="1" ht="16.5" x14ac:dyDescent="0.3">
      <c r="A54" s="104" t="s">
        <v>129</v>
      </c>
      <c r="B54" s="105" t="s">
        <v>28</v>
      </c>
      <c r="C54" s="53">
        <v>17500</v>
      </c>
      <c r="D54" s="47"/>
      <c r="E54" s="47"/>
      <c r="F54" s="48"/>
    </row>
    <row r="55" spans="1:6" s="45" customFormat="1" ht="16.5" x14ac:dyDescent="0.3">
      <c r="A55" s="104" t="s">
        <v>130</v>
      </c>
      <c r="B55" s="105"/>
      <c r="C55" s="53">
        <v>15000</v>
      </c>
      <c r="D55" s="47"/>
      <c r="E55" s="47"/>
      <c r="F55" s="48"/>
    </row>
    <row r="56" spans="1:6" s="45" customFormat="1" ht="16.5" x14ac:dyDescent="0.3">
      <c r="A56" s="104" t="s">
        <v>131</v>
      </c>
      <c r="B56" s="105" t="s">
        <v>29</v>
      </c>
      <c r="C56" s="53">
        <v>25500</v>
      </c>
      <c r="D56" s="47"/>
      <c r="E56" s="47"/>
      <c r="F56" s="48"/>
    </row>
    <row r="57" spans="1:6" s="45" customFormat="1" ht="16.5" x14ac:dyDescent="0.3">
      <c r="A57" s="104" t="s">
        <v>132</v>
      </c>
      <c r="B57" s="105"/>
      <c r="C57" s="53">
        <v>20000</v>
      </c>
      <c r="D57" s="47"/>
      <c r="E57" s="47"/>
      <c r="F57" s="48"/>
    </row>
    <row r="58" spans="1:6" s="45" customFormat="1" ht="16.5" x14ac:dyDescent="0.3">
      <c r="A58" s="104" t="s">
        <v>123</v>
      </c>
      <c r="B58" s="105"/>
      <c r="C58" s="53">
        <v>10000</v>
      </c>
      <c r="D58" s="47"/>
      <c r="E58" s="47"/>
      <c r="F58" s="48"/>
    </row>
    <row r="59" spans="1:6" s="45" customFormat="1" ht="16.5" x14ac:dyDescent="0.3">
      <c r="A59" s="104" t="s">
        <v>124</v>
      </c>
      <c r="B59" s="105"/>
      <c r="C59" s="53">
        <v>2000</v>
      </c>
      <c r="D59" s="47"/>
      <c r="E59" s="47"/>
      <c r="F59" s="48"/>
    </row>
    <row r="60" spans="1:6" s="45" customFormat="1" ht="16.5" x14ac:dyDescent="0.3">
      <c r="A60" s="104" t="s">
        <v>125</v>
      </c>
      <c r="B60" s="105"/>
      <c r="C60" s="53">
        <v>2000</v>
      </c>
      <c r="D60" s="47"/>
      <c r="E60" s="47"/>
      <c r="F60" s="48"/>
    </row>
    <row r="61" spans="1:6" s="45" customFormat="1" ht="16.5" x14ac:dyDescent="0.3">
      <c r="A61" s="104" t="s">
        <v>126</v>
      </c>
      <c r="B61" s="105"/>
      <c r="C61" s="53">
        <v>3000</v>
      </c>
      <c r="D61" s="47"/>
      <c r="E61" s="47"/>
      <c r="F61" s="48"/>
    </row>
    <row r="62" spans="1:6" s="45" customFormat="1" ht="16.5" x14ac:dyDescent="0.3">
      <c r="A62" s="106" t="s">
        <v>127</v>
      </c>
      <c r="B62" s="107" t="s">
        <v>28</v>
      </c>
      <c r="C62" s="108">
        <v>2750</v>
      </c>
      <c r="D62" s="47"/>
      <c r="E62" s="47"/>
      <c r="F62" s="48"/>
    </row>
    <row r="63" spans="1:6" s="45" customFormat="1" ht="16.5" x14ac:dyDescent="0.3">
      <c r="A63" s="106" t="s">
        <v>128</v>
      </c>
      <c r="B63" s="107" t="s">
        <v>29</v>
      </c>
      <c r="C63" s="108">
        <v>3750</v>
      </c>
      <c r="D63" s="47"/>
      <c r="E63" s="47"/>
      <c r="F63" s="48"/>
    </row>
    <row r="64" spans="1:6" s="45" customFormat="1" x14ac:dyDescent="0.2"/>
    <row r="65" s="45" customFormat="1" x14ac:dyDescent="0.2"/>
    <row r="66" s="45" customFormat="1" x14ac:dyDescent="0.2"/>
    <row r="67" s="45" customFormat="1" x14ac:dyDescent="0.2"/>
    <row r="68" s="45" customFormat="1" x14ac:dyDescent="0.2"/>
    <row r="69" s="45" customFormat="1" x14ac:dyDescent="0.2"/>
    <row r="70" s="45" customFormat="1" x14ac:dyDescent="0.2"/>
    <row r="71" s="45" customFormat="1" x14ac:dyDescent="0.2"/>
    <row r="72" s="45" customFormat="1" x14ac:dyDescent="0.2"/>
    <row r="73" s="45" customFormat="1" x14ac:dyDescent="0.2"/>
    <row r="74" s="45" customFormat="1" x14ac:dyDescent="0.2"/>
    <row r="75" s="45" customFormat="1" x14ac:dyDescent="0.2"/>
    <row r="76" s="45" customFormat="1" x14ac:dyDescent="0.2"/>
    <row r="77" s="45" customFormat="1" x14ac:dyDescent="0.2"/>
    <row r="78" s="45" customFormat="1" x14ac:dyDescent="0.2"/>
    <row r="79" s="45" customFormat="1" x14ac:dyDescent="0.2"/>
    <row r="80" s="45" customFormat="1" x14ac:dyDescent="0.2"/>
    <row r="81" s="45" customFormat="1" x14ac:dyDescent="0.2"/>
    <row r="82" s="45" customFormat="1" x14ac:dyDescent="0.2"/>
    <row r="83" s="45" customFormat="1" x14ac:dyDescent="0.2"/>
    <row r="84" s="45" customFormat="1" x14ac:dyDescent="0.2"/>
    <row r="85" s="45" customFormat="1" x14ac:dyDescent="0.2"/>
    <row r="86" s="45" customFormat="1" x14ac:dyDescent="0.2"/>
    <row r="87" s="45" customFormat="1" x14ac:dyDescent="0.2"/>
    <row r="88" s="45" customFormat="1" x14ac:dyDescent="0.2"/>
    <row r="89" s="45" customFormat="1" x14ac:dyDescent="0.2"/>
    <row r="90" s="45" customFormat="1" x14ac:dyDescent="0.2"/>
    <row r="91" s="45" customFormat="1" x14ac:dyDescent="0.2"/>
    <row r="92" s="45" customFormat="1" x14ac:dyDescent="0.2"/>
    <row r="93" s="45" customFormat="1" x14ac:dyDescent="0.2"/>
    <row r="94" s="45" customFormat="1" x14ac:dyDescent="0.2"/>
    <row r="95" s="45" customFormat="1" x14ac:dyDescent="0.2"/>
    <row r="96" s="45" customFormat="1" x14ac:dyDescent="0.2"/>
    <row r="97" s="45" customFormat="1" x14ac:dyDescent="0.2"/>
    <row r="98" s="45" customFormat="1" x14ac:dyDescent="0.2"/>
    <row r="99" s="45" customFormat="1" x14ac:dyDescent="0.2"/>
    <row r="100" s="45" customFormat="1" x14ac:dyDescent="0.2"/>
    <row r="101" s="45" customFormat="1" x14ac:dyDescent="0.2"/>
    <row r="102" s="45" customFormat="1" x14ac:dyDescent="0.2"/>
    <row r="103" s="45" customFormat="1" x14ac:dyDescent="0.2"/>
    <row r="104" s="45" customFormat="1" x14ac:dyDescent="0.2"/>
    <row r="105" s="45" customFormat="1" x14ac:dyDescent="0.2"/>
    <row r="106" s="45" customFormat="1" x14ac:dyDescent="0.2"/>
    <row r="107" s="45" customFormat="1" x14ac:dyDescent="0.2"/>
    <row r="108" s="45" customFormat="1" x14ac:dyDescent="0.2"/>
    <row r="109" s="45" customFormat="1" x14ac:dyDescent="0.2"/>
    <row r="110" s="45" customFormat="1" x14ac:dyDescent="0.2"/>
    <row r="111" s="45" customFormat="1" x14ac:dyDescent="0.2"/>
    <row r="112" s="45" customFormat="1" x14ac:dyDescent="0.2"/>
    <row r="113" s="45" customFormat="1" x14ac:dyDescent="0.2"/>
    <row r="114" s="45" customFormat="1" x14ac:dyDescent="0.2"/>
    <row r="115" s="45" customFormat="1" x14ac:dyDescent="0.2"/>
    <row r="116" s="45" customFormat="1" x14ac:dyDescent="0.2"/>
    <row r="117" s="45" customFormat="1" x14ac:dyDescent="0.2"/>
    <row r="118" s="45" customFormat="1" x14ac:dyDescent="0.2"/>
    <row r="119" s="45" customFormat="1" x14ac:dyDescent="0.2"/>
    <row r="120" s="45" customFormat="1" x14ac:dyDescent="0.2"/>
    <row r="121" s="45" customFormat="1" x14ac:dyDescent="0.2"/>
    <row r="122" s="45" customFormat="1" x14ac:dyDescent="0.2"/>
    <row r="123" s="45" customFormat="1" x14ac:dyDescent="0.2"/>
    <row r="124" s="45" customFormat="1" x14ac:dyDescent="0.2"/>
    <row r="125" s="45" customFormat="1" x14ac:dyDescent="0.2"/>
    <row r="126" s="45" customFormat="1" x14ac:dyDescent="0.2"/>
    <row r="127" s="45" customFormat="1" x14ac:dyDescent="0.2"/>
    <row r="128" s="45" customFormat="1" x14ac:dyDescent="0.2"/>
    <row r="129" s="45" customFormat="1" x14ac:dyDescent="0.2"/>
    <row r="130" s="45" customFormat="1" x14ac:dyDescent="0.2"/>
    <row r="131" s="45" customFormat="1" x14ac:dyDescent="0.2"/>
    <row r="132" s="45" customFormat="1" x14ac:dyDescent="0.2"/>
    <row r="133" s="45" customFormat="1" x14ac:dyDescent="0.2"/>
    <row r="134" s="45" customFormat="1" x14ac:dyDescent="0.2"/>
    <row r="135" s="45" customFormat="1" x14ac:dyDescent="0.2"/>
    <row r="136" s="45" customFormat="1" x14ac:dyDescent="0.2"/>
    <row r="137" s="45" customFormat="1" x14ac:dyDescent="0.2"/>
    <row r="138" s="45" customFormat="1" x14ac:dyDescent="0.2"/>
    <row r="139" s="45" customFormat="1" x14ac:dyDescent="0.2"/>
    <row r="140" s="45" customFormat="1" x14ac:dyDescent="0.2"/>
    <row r="141" s="45" customFormat="1" x14ac:dyDescent="0.2"/>
    <row r="142" s="45" customFormat="1" x14ac:dyDescent="0.2"/>
    <row r="143" s="45" customFormat="1" x14ac:dyDescent="0.2"/>
    <row r="144" s="45" customFormat="1" x14ac:dyDescent="0.2"/>
    <row r="145" s="45" customFormat="1" x14ac:dyDescent="0.2"/>
    <row r="146" s="45" customFormat="1" x14ac:dyDescent="0.2"/>
    <row r="147" s="45" customFormat="1" x14ac:dyDescent="0.2"/>
    <row r="148" s="45" customFormat="1" x14ac:dyDescent="0.2"/>
    <row r="149" s="45" customFormat="1" x14ac:dyDescent="0.2"/>
    <row r="150" s="45" customFormat="1" x14ac:dyDescent="0.2"/>
    <row r="151" s="45" customFormat="1" x14ac:dyDescent="0.2"/>
    <row r="152" s="45" customFormat="1" x14ac:dyDescent="0.2"/>
    <row r="153" s="45" customFormat="1" x14ac:dyDescent="0.2"/>
    <row r="154" s="45" customFormat="1" x14ac:dyDescent="0.2"/>
    <row r="155" s="45" customFormat="1" x14ac:dyDescent="0.2"/>
    <row r="156" s="45" customFormat="1" x14ac:dyDescent="0.2"/>
    <row r="157" s="45" customFormat="1" x14ac:dyDescent="0.2"/>
    <row r="158" s="45" customFormat="1" x14ac:dyDescent="0.2"/>
    <row r="159" s="45" customFormat="1" x14ac:dyDescent="0.2"/>
    <row r="160" s="45" customFormat="1" x14ac:dyDescent="0.2"/>
    <row r="161" s="45" customFormat="1" x14ac:dyDescent="0.2"/>
    <row r="162" s="45" customFormat="1" x14ac:dyDescent="0.2"/>
    <row r="163" s="45" customFormat="1" x14ac:dyDescent="0.2"/>
    <row r="164" s="45" customFormat="1" x14ac:dyDescent="0.2"/>
    <row r="165" s="45" customFormat="1" x14ac:dyDescent="0.2"/>
    <row r="166" s="45" customFormat="1" x14ac:dyDescent="0.2"/>
    <row r="167" s="45" customFormat="1" x14ac:dyDescent="0.2"/>
    <row r="168" s="45" customFormat="1" x14ac:dyDescent="0.2"/>
    <row r="169" s="45" customFormat="1" x14ac:dyDescent="0.2"/>
    <row r="170" s="45" customFormat="1" x14ac:dyDescent="0.2"/>
    <row r="171" s="45" customFormat="1" x14ac:dyDescent="0.2"/>
    <row r="172" s="45" customFormat="1" x14ac:dyDescent="0.2"/>
    <row r="173" s="45" customFormat="1" x14ac:dyDescent="0.2"/>
    <row r="174" s="45" customFormat="1" x14ac:dyDescent="0.2"/>
    <row r="175" s="45" customFormat="1" x14ac:dyDescent="0.2"/>
    <row r="176" s="45" customFormat="1" x14ac:dyDescent="0.2"/>
    <row r="177" s="45" customFormat="1" x14ac:dyDescent="0.2"/>
    <row r="178" s="45" customFormat="1" x14ac:dyDescent="0.2"/>
    <row r="179" s="45" customFormat="1" x14ac:dyDescent="0.2"/>
    <row r="180" s="45" customFormat="1" x14ac:dyDescent="0.2"/>
    <row r="181" s="45" customFormat="1" x14ac:dyDescent="0.2"/>
    <row r="182" s="45" customFormat="1" x14ac:dyDescent="0.2"/>
    <row r="183" s="45" customFormat="1" x14ac:dyDescent="0.2"/>
    <row r="184" s="45" customFormat="1" x14ac:dyDescent="0.2"/>
    <row r="185" s="45" customFormat="1" x14ac:dyDescent="0.2"/>
    <row r="186" s="45" customFormat="1" x14ac:dyDescent="0.2"/>
    <row r="187" s="45" customFormat="1" x14ac:dyDescent="0.2"/>
    <row r="188" s="45" customFormat="1" x14ac:dyDescent="0.2"/>
    <row r="189" s="45" customFormat="1" x14ac:dyDescent="0.2"/>
    <row r="190" s="45" customFormat="1" x14ac:dyDescent="0.2"/>
    <row r="191" s="45" customFormat="1" x14ac:dyDescent="0.2"/>
    <row r="192" s="45" customFormat="1" x14ac:dyDescent="0.2"/>
    <row r="193" s="45" customFormat="1" x14ac:dyDescent="0.2"/>
    <row r="194" s="45" customFormat="1" x14ac:dyDescent="0.2"/>
    <row r="195" s="45" customFormat="1" x14ac:dyDescent="0.2"/>
    <row r="196" s="45" customFormat="1" x14ac:dyDescent="0.2"/>
    <row r="197" s="45" customFormat="1" x14ac:dyDescent="0.2"/>
    <row r="198" s="45" customFormat="1" x14ac:dyDescent="0.2"/>
    <row r="199" s="45" customFormat="1" x14ac:dyDescent="0.2"/>
    <row r="200" s="45" customFormat="1" x14ac:dyDescent="0.2"/>
    <row r="201" s="45" customFormat="1" x14ac:dyDescent="0.2"/>
    <row r="202" s="45" customFormat="1" x14ac:dyDescent="0.2"/>
    <row r="203" s="45" customFormat="1" x14ac:dyDescent="0.2"/>
    <row r="204" s="45" customFormat="1" x14ac:dyDescent="0.2"/>
    <row r="205" s="45" customFormat="1" x14ac:dyDescent="0.2"/>
    <row r="206" s="45" customFormat="1" x14ac:dyDescent="0.2"/>
    <row r="207" s="45" customFormat="1" x14ac:dyDescent="0.2"/>
    <row r="208" s="45" customFormat="1" x14ac:dyDescent="0.2"/>
    <row r="209" s="45" customFormat="1" x14ac:dyDescent="0.2"/>
    <row r="210" s="45" customFormat="1" x14ac:dyDescent="0.2"/>
    <row r="211" s="45" customFormat="1" x14ac:dyDescent="0.2"/>
    <row r="212" s="45" customFormat="1" x14ac:dyDescent="0.2"/>
    <row r="213" s="45" customFormat="1" x14ac:dyDescent="0.2"/>
    <row r="214" s="45" customFormat="1" x14ac:dyDescent="0.2"/>
    <row r="215" s="45" customFormat="1" x14ac:dyDescent="0.2"/>
    <row r="216" s="45" customFormat="1" x14ac:dyDescent="0.2"/>
    <row r="217" s="45" customFormat="1" x14ac:dyDescent="0.2"/>
    <row r="218" s="45" customFormat="1" x14ac:dyDescent="0.2"/>
    <row r="219" s="45" customFormat="1" x14ac:dyDescent="0.2"/>
    <row r="220" s="45" customFormat="1" x14ac:dyDescent="0.2"/>
    <row r="221" s="45" customFormat="1" x14ac:dyDescent="0.2"/>
    <row r="222" s="45" customFormat="1" x14ac:dyDescent="0.2"/>
    <row r="223" s="45" customFormat="1" x14ac:dyDescent="0.2"/>
    <row r="224" s="45" customFormat="1" x14ac:dyDescent="0.2"/>
    <row r="225" s="45" customFormat="1" x14ac:dyDescent="0.2"/>
    <row r="226" s="45" customFormat="1" x14ac:dyDescent="0.2"/>
    <row r="227" s="45" customFormat="1" x14ac:dyDescent="0.2"/>
    <row r="228" s="45" customFormat="1" x14ac:dyDescent="0.2"/>
    <row r="229" s="45" customFormat="1" x14ac:dyDescent="0.2"/>
    <row r="230" s="45" customFormat="1" x14ac:dyDescent="0.2"/>
    <row r="231" s="45" customFormat="1" x14ac:dyDescent="0.2"/>
    <row r="232" s="45" customFormat="1" x14ac:dyDescent="0.2"/>
    <row r="233" s="45" customFormat="1" x14ac:dyDescent="0.2"/>
    <row r="234" s="45" customFormat="1" x14ac:dyDescent="0.2"/>
    <row r="235" s="45" customFormat="1" x14ac:dyDescent="0.2"/>
    <row r="236" s="45" customFormat="1" x14ac:dyDescent="0.2"/>
    <row r="237" s="45" customFormat="1" x14ac:dyDescent="0.2"/>
    <row r="238" s="45" customFormat="1" x14ac:dyDescent="0.2"/>
    <row r="239" s="45" customFormat="1" x14ac:dyDescent="0.2"/>
    <row r="240" s="45" customFormat="1" x14ac:dyDescent="0.2"/>
    <row r="241" s="45" customFormat="1" x14ac:dyDescent="0.2"/>
    <row r="242" s="45" customFormat="1" x14ac:dyDescent="0.2"/>
    <row r="243" s="45" customFormat="1" x14ac:dyDescent="0.2"/>
    <row r="244" s="45" customFormat="1" x14ac:dyDescent="0.2"/>
    <row r="245" s="45" customFormat="1" x14ac:dyDescent="0.2"/>
    <row r="246" s="45" customFormat="1" x14ac:dyDescent="0.2"/>
    <row r="247" s="45" customFormat="1" x14ac:dyDescent="0.2"/>
    <row r="248" s="45" customFormat="1" x14ac:dyDescent="0.2"/>
    <row r="249" s="45" customFormat="1" x14ac:dyDescent="0.2"/>
    <row r="250" s="45" customFormat="1" x14ac:dyDescent="0.2"/>
    <row r="251" s="45" customFormat="1" x14ac:dyDescent="0.2"/>
    <row r="252" s="45" customFormat="1" x14ac:dyDescent="0.2"/>
  </sheetData>
  <sheetProtection algorithmName="SHA-512" hashValue="Jgvqyswd4s66qjGHq6dgqOnW1MZ7xp8Dbqd/tDuJ08an8SAf11juyDWUmT5VuDwoBlIe9Ofgxipm0A73BzY3TA==" saltValue="IlZSqNQLwv/mvRmznuxCvg==" spinCount="100000" sheet="1" objects="1" scenarios="1"/>
  <protectedRanges>
    <protectedRange sqref="A2:A7" name="Rango1"/>
  </protectedRanges>
  <phoneticPr fontId="5"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PEDIDO</vt:lpstr>
      <vt:lpstr>LISTA</vt:lpstr>
      <vt:lpstr>PEDIDO!Área_de_impresión</vt:lpstr>
      <vt:lpstr>list_eComprobante</vt:lpstr>
      <vt:lpstr>list_otros</vt:lpstr>
      <vt:lpstr>list_precios</vt:lpstr>
    </vt:vector>
  </TitlesOfParts>
  <Company>Privada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Odriozola</dc:creator>
  <cp:lastModifiedBy>Nayeli Perez</cp:lastModifiedBy>
  <cp:lastPrinted>2018-05-11T14:23:17Z</cp:lastPrinted>
  <dcterms:created xsi:type="dcterms:W3CDTF">2007-01-16T15:22:48Z</dcterms:created>
  <dcterms:modified xsi:type="dcterms:W3CDTF">2020-09-02T17:40:41Z</dcterms:modified>
</cp:coreProperties>
</file>